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manchon\Downloads\pruebas excel\"/>
    </mc:Choice>
  </mc:AlternateContent>
  <xr:revisionPtr revIDLastSave="0" documentId="8_{E69B28D4-F63D-4077-8139-4CAE619EA1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ICIO" sheetId="6" r:id="rId1"/>
    <sheet name="Fuente" sheetId="7" r:id="rId2"/>
    <sheet name="2026-1T" sheetId="1" r:id="rId3"/>
    <sheet name="2026-2T" sheetId="9" r:id="rId4"/>
    <sheet name="2026-por tipo de órgano 1t" sheetId="8" r:id="rId5"/>
    <sheet name="2026-por tipo de órgano  2t " sheetId="10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7" i="10" l="1"/>
  <c r="D37" i="10"/>
  <c r="E37" i="10"/>
  <c r="F37" i="10"/>
  <c r="G37" i="10"/>
  <c r="H37" i="10"/>
  <c r="I37" i="10"/>
  <c r="J37" i="10"/>
  <c r="K37" i="10"/>
  <c r="L37" i="10"/>
  <c r="M37" i="10"/>
  <c r="N37" i="10"/>
  <c r="O37" i="10"/>
  <c r="P37" i="10"/>
  <c r="Q37" i="10"/>
  <c r="B37" i="10"/>
  <c r="C35" i="8"/>
  <c r="D35" i="8"/>
  <c r="E35" i="8"/>
  <c r="F35" i="8"/>
  <c r="G35" i="8"/>
  <c r="H35" i="8"/>
  <c r="I35" i="8"/>
  <c r="J35" i="8"/>
  <c r="K35" i="8"/>
  <c r="L35" i="8"/>
  <c r="M35" i="8"/>
  <c r="N35" i="8"/>
  <c r="O35" i="8"/>
  <c r="P35" i="8"/>
  <c r="Q35" i="8"/>
  <c r="B35" i="8"/>
</calcChain>
</file>

<file path=xl/sharedStrings.xml><?xml version="1.0" encoding="utf-8"?>
<sst xmlns="http://schemas.openxmlformats.org/spreadsheetml/2006/main" count="280" uniqueCount="116">
  <si>
    <t>Entradas</t>
  </si>
  <si>
    <t>Concepto MULTA</t>
  </si>
  <si>
    <t>Saldo</t>
  </si>
  <si>
    <t>Operaciones</t>
  </si>
  <si>
    <t>Importe</t>
  </si>
  <si>
    <t>ALAVA</t>
  </si>
  <si>
    <t>ALBACETE</t>
  </si>
  <si>
    <t>ALICANTE</t>
  </si>
  <si>
    <t>ALMERIA</t>
  </si>
  <si>
    <t>AVILA</t>
  </si>
  <si>
    <t>BADAJOZ</t>
  </si>
  <si>
    <t>BALEARS, ILLES</t>
  </si>
  <si>
    <t>BARCELONA</t>
  </si>
  <si>
    <t>BURGOS</t>
  </si>
  <si>
    <t>CACERES</t>
  </si>
  <si>
    <t>CADIZ</t>
  </si>
  <si>
    <t>CASTELLON</t>
  </si>
  <si>
    <t>CIUDAD REAL</t>
  </si>
  <si>
    <t>CORDOBA</t>
  </si>
  <si>
    <t>CUENCA</t>
  </si>
  <si>
    <t>GIRONA</t>
  </si>
  <si>
    <t>GRANADA</t>
  </si>
  <si>
    <t>GUADALAJARA</t>
  </si>
  <si>
    <t>GIPUZKOA</t>
  </si>
  <si>
    <t>HUELVA</t>
  </si>
  <si>
    <t>HUESCA</t>
  </si>
  <si>
    <t>JAEN</t>
  </si>
  <si>
    <t>LEON</t>
  </si>
  <si>
    <t>LLEIDA</t>
  </si>
  <si>
    <t>RIOJA, LA</t>
  </si>
  <si>
    <t>LUGO</t>
  </si>
  <si>
    <t>MADRID</t>
  </si>
  <si>
    <t>MALAGA</t>
  </si>
  <si>
    <t>MURCIA</t>
  </si>
  <si>
    <t>NAVARRA</t>
  </si>
  <si>
    <t>OURENSE</t>
  </si>
  <si>
    <t>ASTURIAS</t>
  </si>
  <si>
    <t>PALENCIA</t>
  </si>
  <si>
    <t>PALMAS, LAS</t>
  </si>
  <si>
    <t>PONTEVEDRA</t>
  </si>
  <si>
    <t>SALAMANCA</t>
  </si>
  <si>
    <t>SANTA CRUZ DE TENERIFE</t>
  </si>
  <si>
    <t>CANTABRIA</t>
  </si>
  <si>
    <t>SEGOVIA</t>
  </si>
  <si>
    <t>SEVILLA</t>
  </si>
  <si>
    <t>SORIA</t>
  </si>
  <si>
    <t>TARRAGONA</t>
  </si>
  <si>
    <t>TERUEL</t>
  </si>
  <si>
    <t>TOLEDO</t>
  </si>
  <si>
    <t>VALENCIA</t>
  </si>
  <si>
    <t>VALLADOLID</t>
  </si>
  <si>
    <t>BIZKAIA</t>
  </si>
  <si>
    <t>ZAMORA</t>
  </si>
  <si>
    <t>ZARAGOZA</t>
  </si>
  <si>
    <t>CEUTA</t>
  </si>
  <si>
    <t>MELILLA</t>
  </si>
  <si>
    <t>Provincia</t>
  </si>
  <si>
    <t>Concepto MULTA JUZGADO DE PAZ</t>
  </si>
  <si>
    <t>Concepto OTROS Palabra multa</t>
  </si>
  <si>
    <t>Fuente</t>
  </si>
  <si>
    <t>Inicio</t>
  </si>
  <si>
    <t>Fuente: Ministerio de Justicia</t>
  </si>
  <si>
    <r>
      <t xml:space="preserve">Operación </t>
    </r>
    <r>
      <rPr>
        <b/>
        <sz val="12"/>
        <color indexed="8"/>
        <rFont val="Verdana"/>
        <family val="2"/>
      </rPr>
      <t>1007:</t>
    </r>
    <r>
      <rPr>
        <sz val="12"/>
        <color indexed="8"/>
        <rFont val="Verdana"/>
        <family val="2"/>
      </rPr>
      <t xml:space="preserve"> </t>
    </r>
    <r>
      <rPr>
        <b/>
        <i/>
        <sz val="12"/>
        <color indexed="8"/>
        <rFont val="Verdana"/>
        <family val="2"/>
      </rPr>
      <t>Multas recaudadas por los órganos judiciales</t>
    </r>
    <r>
      <rPr>
        <sz val="12"/>
        <color indexed="8"/>
        <rFont val="Verdana"/>
        <family val="2"/>
      </rPr>
      <t xml:space="preserve"> </t>
    </r>
  </si>
  <si>
    <t>Movimientos de la cuenta Multas y otros ingresos a favor del Estado</t>
  </si>
  <si>
    <r>
      <t>-</t>
    </r>
    <r>
      <rPr>
        <sz val="7"/>
        <color indexed="8"/>
        <rFont val="Verdana"/>
        <family val="2"/>
      </rPr>
      <t xml:space="preserve">          </t>
    </r>
    <r>
      <rPr>
        <sz val="11"/>
        <color indexed="8"/>
        <rFont val="Verdana"/>
        <family val="2"/>
      </rPr>
      <t xml:space="preserve">La columna “Saldo” se refiere al </t>
    </r>
    <r>
      <rPr>
        <b/>
        <sz val="11"/>
        <color indexed="8"/>
        <rFont val="Verdana"/>
        <family val="2"/>
      </rPr>
      <t>saldo existente en la cuenta 5555 a final de cada trimestre</t>
    </r>
    <r>
      <rPr>
        <sz val="11"/>
        <color indexed="8"/>
        <rFont val="Verdana"/>
        <family val="2"/>
      </rPr>
      <t>, el cual es transferido a la cuenta del Tesoro Público en los primeros días del trimestre siguiente.</t>
    </r>
  </si>
  <si>
    <r>
      <t>-</t>
    </r>
    <r>
      <rPr>
        <sz val="7"/>
        <color indexed="8"/>
        <rFont val="Verdana"/>
        <family val="2"/>
      </rPr>
      <t xml:space="preserve">          </t>
    </r>
    <r>
      <rPr>
        <sz val="11"/>
        <color indexed="8"/>
        <rFont val="Verdana"/>
        <family val="2"/>
      </rPr>
      <t xml:space="preserve">La columna “Regularización: transf. emitidas” se refiere a </t>
    </r>
    <r>
      <rPr>
        <b/>
        <sz val="11"/>
        <color indexed="8"/>
        <rFont val="Verdana"/>
        <family val="2"/>
      </rPr>
      <t>retrocesiones de las transferencias</t>
    </r>
    <r>
      <rPr>
        <sz val="11"/>
        <color indexed="8"/>
        <rFont val="Verdana"/>
        <family val="2"/>
      </rPr>
      <t xml:space="preserve"> a la cuenta 5555 </t>
    </r>
    <r>
      <rPr>
        <b/>
        <sz val="11"/>
        <color indexed="8"/>
        <rFont val="Verdana"/>
        <family val="2"/>
      </rPr>
      <t>que los juzgados realizaron por error</t>
    </r>
    <r>
      <rPr>
        <sz val="11"/>
        <color indexed="8"/>
        <rFont val="Verdana"/>
        <family val="2"/>
      </rPr>
      <t>.</t>
    </r>
  </si>
  <si>
    <r>
      <t>-</t>
    </r>
    <r>
      <rPr>
        <sz val="7"/>
        <color indexed="8"/>
        <rFont val="Verdana"/>
        <family val="2"/>
      </rPr>
      <t xml:space="preserve">          </t>
    </r>
    <r>
      <rPr>
        <sz val="11"/>
        <color indexed="8"/>
        <rFont val="Verdana"/>
        <family val="2"/>
      </rPr>
      <t xml:space="preserve">La columna “Salidas” se refiere a las </t>
    </r>
    <r>
      <rPr>
        <b/>
        <sz val="11"/>
        <color indexed="8"/>
        <rFont val="Verdana"/>
        <family val="2"/>
      </rPr>
      <t>retrocesiones</t>
    </r>
    <r>
      <rPr>
        <sz val="11"/>
        <color indexed="8"/>
        <rFont val="Verdana"/>
        <family val="2"/>
      </rPr>
      <t xml:space="preserve"> citadas en el punto anterior, además de la </t>
    </r>
    <r>
      <rPr>
        <b/>
        <sz val="11"/>
        <color indexed="8"/>
        <rFont val="Verdana"/>
        <family val="2"/>
      </rPr>
      <t>transferencia al Tesoro Público</t>
    </r>
    <r>
      <rPr>
        <sz val="11"/>
        <color indexed="8"/>
        <rFont val="Verdana"/>
        <family val="2"/>
      </rPr>
      <t xml:space="preserve"> correspondiente al trimestre anterior.</t>
    </r>
  </si>
  <si>
    <r>
      <t>-</t>
    </r>
    <r>
      <rPr>
        <sz val="7"/>
        <color indexed="8"/>
        <rFont val="Verdana"/>
        <family val="2"/>
      </rPr>
      <t xml:space="preserve">          </t>
    </r>
    <r>
      <rPr>
        <sz val="11"/>
        <color indexed="8"/>
        <rFont val="Verdana"/>
        <family val="2"/>
      </rPr>
      <t xml:space="preserve">Las columnas “Operaciones” relativas a “Concepto MULTA”, “Concepto MULTA JUZGADO DE PAZ” Y “Concepto OTROS Palabra multa” se refieren a los </t>
    </r>
    <r>
      <rPr>
        <b/>
        <sz val="11"/>
        <color indexed="8"/>
        <rFont val="Verdana"/>
        <family val="2"/>
      </rPr>
      <t>ingresos en la citada cuenta</t>
    </r>
    <r>
      <rPr>
        <sz val="11"/>
        <color indexed="8"/>
        <rFont val="Verdana"/>
        <family val="2"/>
      </rPr>
      <t>.</t>
    </r>
  </si>
  <si>
    <t>Regularizaciones</t>
  </si>
  <si>
    <t>Saldo total</t>
  </si>
  <si>
    <t>AUD. NACIONAL PENAL</t>
  </si>
  <si>
    <t>AUD. NACIONAL SOCIAL</t>
  </si>
  <si>
    <t>AUD. PROVINCIAL CIVIL</t>
  </si>
  <si>
    <t>AUD. PROVINCIAL CIVIL-PENAL</t>
  </si>
  <si>
    <t>AUD. PROVINCIAL PENAL</t>
  </si>
  <si>
    <t>MINISTERIO DE JUSTICIA</t>
  </si>
  <si>
    <t>SECCION MENORES FISCALIA</t>
  </si>
  <si>
    <t>TRIB. SUPREMO CIVIL</t>
  </si>
  <si>
    <t>TRIB. SUPREMO CONTEN.</t>
  </si>
  <si>
    <t>TRIB. SUPREMO PENAL</t>
  </si>
  <si>
    <t>TRIB. Y JDO. MILITAR</t>
  </si>
  <si>
    <t>TRIB.SUP.JUST.SALA CIVIL-PENAL</t>
  </si>
  <si>
    <t>TRIB.SUP.JUST.SALA CONT.ADMIN.</t>
  </si>
  <si>
    <t>TRIB.SUP.JUSTICIA.SALA SOCIAL</t>
  </si>
  <si>
    <t>Datos provinciales</t>
  </si>
  <si>
    <t>ÓRGANO</t>
  </si>
  <si>
    <t>TRIB. SUPREMO SOCIAL</t>
  </si>
  <si>
    <t>Datos nacionales por tipo de órgano ACU 1T</t>
  </si>
  <si>
    <t>TOTAL</t>
  </si>
  <si>
    <t>AUD. NACIONAL CONTEC.ADM</t>
  </si>
  <si>
    <t>CORUÑA, A</t>
  </si>
  <si>
    <t>SECRETARIA DE GOB.-TRIBUNALES</t>
  </si>
  <si>
    <t>TRIB.SUP.JUSTICIA.SALA CIVIL</t>
  </si>
  <si>
    <t>PAGOS TESORO PUBLICO</t>
  </si>
  <si>
    <t>Primer trimestre 2026</t>
  </si>
  <si>
    <t>Segundo trimestre 2026</t>
  </si>
  <si>
    <t>Año 2026</t>
  </si>
  <si>
    <t>2026 T1</t>
  </si>
  <si>
    <t>AÑO 2026 1t</t>
  </si>
  <si>
    <t>SECCIÓN CIVIL</t>
  </si>
  <si>
    <t>SECCIÓN CIVIL E INSTRUCCIÓN</t>
  </si>
  <si>
    <t>SECCIÓN CONTENCIOSO ADMTIVO</t>
  </si>
  <si>
    <t>SECCIÓN DE INSTRUCCIÓN</t>
  </si>
  <si>
    <t>SECCIÓN FAMILIA, INFANCIA Y CAPACIDAD</t>
  </si>
  <si>
    <t>SECCIÓN MENORES</t>
  </si>
  <si>
    <t>SECCIÓN MERCANTIL</t>
  </si>
  <si>
    <t>SECCIÓN PENAL</t>
  </si>
  <si>
    <t>SECCIÓN SOCIAL</t>
  </si>
  <si>
    <t>SECCIÓN VIOLENCIA SOBRE MUJER</t>
  </si>
  <si>
    <t>SERVICIO COMÃšN GENERAL</t>
  </si>
  <si>
    <t>TRIB. CENTRAL INSTANCIA.SECCIÓN INSTRUCCIÓN</t>
  </si>
  <si>
    <t>TRIB. CENTRAL INSTANCIA.SECCIÓN PENAL</t>
  </si>
  <si>
    <t>TRIB. CENTRAL INSTANCIA.SECCIÓN CONT.ADMTVO</t>
  </si>
  <si>
    <t>AÑO 2026 2t</t>
  </si>
  <si>
    <t>Datos nacionales por tipo de órgano ACU 2T</t>
  </si>
  <si>
    <t>2026 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</si>
</sst>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4"/>
      <name val="Verdana"/>
      <family val="2"/>
    </font>
    <font>
      <b/>
      <u/>
      <sz val="12"/>
      <color indexed="12"/>
      <name val="Arial"/>
      <family val="2"/>
    </font>
    <font>
      <b/>
      <u/>
      <sz val="12"/>
      <color indexed="12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sz val="12"/>
      <name val="Verdana"/>
      <family val="2"/>
    </font>
    <font>
      <b/>
      <sz val="12"/>
      <name val="Verdana"/>
      <family val="2"/>
    </font>
    <font>
      <b/>
      <i/>
      <sz val="12"/>
      <color indexed="12"/>
      <name val="Verdana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sz val="12"/>
      <color indexed="8"/>
      <name val="Verdana"/>
      <family val="2"/>
    </font>
    <font>
      <b/>
      <sz val="12"/>
      <color indexed="8"/>
      <name val="Verdana"/>
      <family val="2"/>
    </font>
    <font>
      <b/>
      <i/>
      <sz val="12"/>
      <color indexed="8"/>
      <name val="Verdana"/>
      <family val="2"/>
    </font>
    <font>
      <b/>
      <u/>
      <sz val="10"/>
      <color indexed="12"/>
      <name val="Verdana"/>
      <family val="2"/>
    </font>
    <font>
      <sz val="7"/>
      <color indexed="8"/>
      <name val="Verdana"/>
      <family val="2"/>
    </font>
    <font>
      <b/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2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5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18" fillId="0" borderId="0" xfId="0" applyFont="1"/>
    <xf numFmtId="0" fontId="1" fillId="2" borderId="0" xfId="0" applyFont="1" applyFill="1"/>
    <xf numFmtId="0" fontId="2" fillId="2" borderId="0" xfId="0" applyFont="1" applyFill="1"/>
    <xf numFmtId="0" fontId="4" fillId="2" borderId="0" xfId="1" applyFont="1" applyFill="1" applyAlignment="1" applyProtection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 applyAlignment="1">
      <alignment horizontal="left"/>
    </xf>
    <xf numFmtId="0" fontId="10" fillId="2" borderId="0" xfId="0" applyFont="1" applyFill="1"/>
    <xf numFmtId="0" fontId="3" fillId="2" borderId="0" xfId="1" applyFill="1" applyAlignment="1" applyProtection="1"/>
    <xf numFmtId="0" fontId="19" fillId="0" borderId="0" xfId="0" applyFont="1"/>
    <xf numFmtId="0" fontId="20" fillId="0" borderId="0" xfId="0" applyFont="1"/>
    <xf numFmtId="0" fontId="4" fillId="3" borderId="0" xfId="1" applyFont="1" applyFill="1" applyAlignment="1" applyProtection="1"/>
    <xf numFmtId="0" fontId="21" fillId="0" borderId="0" xfId="0" applyFont="1"/>
    <xf numFmtId="0" fontId="16" fillId="3" borderId="0" xfId="1" applyFont="1" applyFill="1" applyAlignment="1" applyProtection="1"/>
    <xf numFmtId="0" fontId="22" fillId="0" borderId="0" xfId="0" applyFont="1"/>
    <xf numFmtId="0" fontId="22" fillId="0" borderId="1" xfId="0" applyFont="1" applyBorder="1" applyAlignment="1">
      <alignment horizontal="center"/>
    </xf>
    <xf numFmtId="0" fontId="19" fillId="0" borderId="0" xfId="0" applyFont="1" applyAlignment="1">
      <alignment horizontal="left" vertical="center" indent="5"/>
    </xf>
    <xf numFmtId="0" fontId="23" fillId="0" borderId="0" xfId="0" applyFont="1" applyAlignment="1">
      <alignment horizontal="left" vertical="center" indent="5"/>
    </xf>
    <xf numFmtId="0" fontId="24" fillId="0" borderId="0" xfId="0" applyFont="1" applyAlignment="1">
      <alignment horizontal="center"/>
    </xf>
    <xf numFmtId="0" fontId="0" fillId="4" borderId="0" xfId="0" applyFill="1" applyAlignment="1">
      <alignment horizontal="center"/>
    </xf>
    <xf numFmtId="3" fontId="18" fillId="5" borderId="2" xfId="0" applyNumberFormat="1" applyFont="1" applyFill="1" applyBorder="1"/>
    <xf numFmtId="4" fontId="18" fillId="5" borderId="2" xfId="0" applyNumberFormat="1" applyFont="1" applyFill="1" applyBorder="1"/>
    <xf numFmtId="4" fontId="18" fillId="5" borderId="3" xfId="0" applyNumberFormat="1" applyFont="1" applyFill="1" applyBorder="1"/>
    <xf numFmtId="3" fontId="0" fillId="0" borderId="0" xfId="0" applyNumberFormat="1"/>
    <xf numFmtId="3" fontId="21" fillId="0" borderId="0" xfId="0" applyNumberFormat="1" applyFont="1"/>
    <xf numFmtId="0" fontId="3" fillId="2" borderId="0" xfId="1" applyFill="1" applyAlignment="1" applyProtection="1">
      <alignment horizontal="left"/>
    </xf>
    <xf numFmtId="3" fontId="22" fillId="0" borderId="4" xfId="0" applyNumberFormat="1" applyFont="1" applyBorder="1"/>
    <xf numFmtId="3" fontId="0" fillId="0" borderId="0" xfId="0" applyNumberFormat="1" applyAlignment="1">
      <alignment horizontal="left"/>
    </xf>
    <xf numFmtId="0" fontId="22" fillId="0" borderId="0" xfId="0" applyFont="1" applyAlignment="1">
      <alignment horizontal="center"/>
    </xf>
    <xf numFmtId="0" fontId="25" fillId="0" borderId="0" xfId="0" applyFont="1"/>
    <xf numFmtId="0" fontId="25" fillId="4" borderId="0" xfId="0" applyFont="1" applyFill="1" applyAlignment="1">
      <alignment horizontal="center"/>
    </xf>
    <xf numFmtId="0" fontId="26" fillId="0" borderId="0" xfId="0" applyFont="1"/>
    <xf numFmtId="3" fontId="26" fillId="5" borderId="2" xfId="0" applyNumberFormat="1" applyFont="1" applyFill="1" applyBorder="1" applyAlignment="1">
      <alignment horizontal="center"/>
    </xf>
    <xf numFmtId="4" fontId="26" fillId="5" borderId="2" xfId="0" applyNumberFormat="1" applyFont="1" applyFill="1" applyBorder="1" applyAlignment="1">
      <alignment horizontal="center"/>
    </xf>
    <xf numFmtId="4" fontId="26" fillId="5" borderId="3" xfId="0" applyNumberFormat="1" applyFont="1" applyFill="1" applyBorder="1" applyAlignment="1">
      <alignment horizontal="center"/>
    </xf>
    <xf numFmtId="0" fontId="26" fillId="0" borderId="0" xfId="0" applyFont="1" applyAlignment="1">
      <alignment horizontal="center"/>
    </xf>
    <xf numFmtId="3" fontId="25" fillId="0" borderId="0" xfId="0" applyNumberFormat="1" applyFont="1"/>
    <xf numFmtId="0" fontId="3" fillId="2" borderId="0" xfId="1" applyFill="1" applyAlignment="1" applyProtection="1">
      <alignment horizontal="left"/>
    </xf>
    <xf numFmtId="0" fontId="9" fillId="2" borderId="0" xfId="0" applyFont="1" applyFill="1" applyAlignment="1">
      <alignment horizontal="left"/>
    </xf>
    <xf numFmtId="3" fontId="26" fillId="5" borderId="3" xfId="0" applyNumberFormat="1" applyFont="1" applyFill="1" applyBorder="1" applyAlignment="1">
      <alignment horizontal="center"/>
    </xf>
    <xf numFmtId="3" fontId="26" fillId="5" borderId="4" xfId="0" applyNumberFormat="1" applyFont="1" applyFill="1" applyBorder="1" applyAlignment="1">
      <alignment horizontal="center"/>
    </xf>
    <xf numFmtId="3" fontId="26" fillId="5" borderId="5" xfId="0" applyNumberFormat="1" applyFont="1" applyFill="1" applyBorder="1" applyAlignment="1">
      <alignment horizontal="center"/>
    </xf>
    <xf numFmtId="0" fontId="26" fillId="5" borderId="6" xfId="0" applyFont="1" applyFill="1" applyBorder="1" applyAlignment="1">
      <alignment horizontal="center" vertical="center" wrapText="1"/>
    </xf>
    <xf numFmtId="0" fontId="25" fillId="5" borderId="7" xfId="0" applyFont="1" applyFill="1" applyBorder="1" applyAlignment="1">
      <alignment horizontal="center" vertical="center" wrapText="1"/>
    </xf>
    <xf numFmtId="0" fontId="25" fillId="5" borderId="8" xfId="0" applyFont="1" applyFill="1" applyBorder="1" applyAlignment="1">
      <alignment horizontal="center" vertical="center" wrapText="1"/>
    </xf>
    <xf numFmtId="3" fontId="26" fillId="4" borderId="3" xfId="0" applyNumberFormat="1" applyFont="1" applyFill="1" applyBorder="1" applyAlignment="1">
      <alignment horizontal="center"/>
    </xf>
    <xf numFmtId="3" fontId="26" fillId="4" borderId="5" xfId="0" applyNumberFormat="1" applyFont="1" applyFill="1" applyBorder="1" applyAlignment="1">
      <alignment horizontal="center"/>
    </xf>
    <xf numFmtId="0" fontId="26" fillId="4" borderId="3" xfId="0" applyFont="1" applyFill="1" applyBorder="1" applyAlignment="1">
      <alignment horizontal="center"/>
    </xf>
    <xf numFmtId="0" fontId="26" fillId="4" borderId="5" xfId="0" applyFont="1" applyFill="1" applyBorder="1" applyAlignment="1">
      <alignment horizontal="center"/>
    </xf>
    <xf numFmtId="3" fontId="26" fillId="4" borderId="9" xfId="0" applyNumberFormat="1" applyFont="1" applyFill="1" applyBorder="1" applyAlignment="1">
      <alignment horizontal="center"/>
    </xf>
    <xf numFmtId="3" fontId="26" fillId="4" borderId="10" xfId="0" applyNumberFormat="1" applyFont="1" applyFill="1" applyBorder="1" applyAlignment="1">
      <alignment horizontal="center"/>
    </xf>
    <xf numFmtId="0" fontId="26" fillId="4" borderId="3" xfId="0" applyFont="1" applyFill="1" applyBorder="1" applyAlignment="1">
      <alignment horizontal="center" vertical="center"/>
    </xf>
    <xf numFmtId="0" fontId="26" fillId="4" borderId="4" xfId="0" applyFont="1" applyFill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6" fillId="4" borderId="9" xfId="0" applyFont="1" applyFill="1" applyBorder="1" applyAlignment="1">
      <alignment horizontal="center"/>
    </xf>
    <xf numFmtId="0" fontId="26" fillId="4" borderId="10" xfId="0" applyFont="1" applyFill="1" applyBorder="1" applyAlignment="1">
      <alignment horizontal="center"/>
    </xf>
    <xf numFmtId="3" fontId="18" fillId="5" borderId="3" xfId="0" applyNumberFormat="1" applyFont="1" applyFill="1" applyBorder="1" applyAlignment="1">
      <alignment horizontal="center"/>
    </xf>
    <xf numFmtId="3" fontId="18" fillId="5" borderId="4" xfId="0" applyNumberFormat="1" applyFont="1" applyFill="1" applyBorder="1" applyAlignment="1">
      <alignment horizontal="center"/>
    </xf>
    <xf numFmtId="3" fontId="18" fillId="5" borderId="5" xfId="0" applyNumberFormat="1" applyFont="1" applyFill="1" applyBorder="1" applyAlignment="1">
      <alignment horizontal="center"/>
    </xf>
    <xf numFmtId="0" fontId="18" fillId="5" borderId="6" xfId="0" applyFont="1" applyFill="1" applyBorder="1" applyAlignment="1">
      <alignment horizontal="center" vertical="center" wrapText="1"/>
    </xf>
    <xf numFmtId="0" fontId="0" fillId="5" borderId="7" xfId="0" applyFill="1" applyBorder="1" applyAlignment="1">
      <alignment vertical="center" wrapText="1"/>
    </xf>
    <xf numFmtId="0" fontId="0" fillId="5" borderId="8" xfId="0" applyFill="1" applyBorder="1" applyAlignment="1">
      <alignment vertical="center" wrapText="1"/>
    </xf>
    <xf numFmtId="3" fontId="18" fillId="4" borderId="3" xfId="0" applyNumberFormat="1" applyFont="1" applyFill="1" applyBorder="1" applyAlignment="1">
      <alignment horizontal="center"/>
    </xf>
    <xf numFmtId="3" fontId="18" fillId="4" borderId="5" xfId="0" applyNumberFormat="1" applyFont="1" applyFill="1" applyBorder="1" applyAlignment="1">
      <alignment horizontal="center"/>
    </xf>
    <xf numFmtId="0" fontId="18" fillId="4" borderId="3" xfId="0" applyFont="1" applyFill="1" applyBorder="1" applyAlignment="1">
      <alignment horizontal="center"/>
    </xf>
    <xf numFmtId="0" fontId="18" fillId="4" borderId="5" xfId="0" applyFont="1" applyFill="1" applyBorder="1" applyAlignment="1">
      <alignment horizontal="center"/>
    </xf>
    <xf numFmtId="3" fontId="18" fillId="4" borderId="9" xfId="0" applyNumberFormat="1" applyFont="1" applyFill="1" applyBorder="1" applyAlignment="1">
      <alignment horizontal="center"/>
    </xf>
    <xf numFmtId="3" fontId="18" fillId="4" borderId="10" xfId="0" applyNumberFormat="1" applyFont="1" applyFill="1" applyBorder="1" applyAlignment="1">
      <alignment horizontal="center"/>
    </xf>
    <xf numFmtId="0" fontId="18" fillId="4" borderId="9" xfId="0" applyFont="1" applyFill="1" applyBorder="1" applyAlignment="1">
      <alignment horizontal="center"/>
    </xf>
    <xf numFmtId="0" fontId="18" fillId="4" borderId="10" xfId="0" applyFont="1" applyFill="1" applyBorder="1" applyAlignment="1">
      <alignment horizontal="center"/>
    </xf>
    <xf numFmtId="0" fontId="18" fillId="4" borderId="3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22">
    <dxf>
      <numFmt numFmtId="0" formatCode="General"/>
    </dxf>
    <dxf>
      <numFmt numFmtId="164" formatCode="#"/>
    </dxf>
    <dxf>
      <numFmt numFmtId="0" formatCode="General"/>
    </dxf>
    <dxf>
      <numFmt numFmtId="164" formatCode="#"/>
    </dxf>
    <dxf>
      <numFmt numFmtId="0" formatCode="General"/>
    </dxf>
    <dxf>
      <numFmt numFmtId="164" formatCode="#"/>
    </dxf>
    <dxf>
      <numFmt numFmtId="0" formatCode="General"/>
    </dxf>
    <dxf>
      <numFmt numFmtId="164" formatCode="#"/>
    </dxf>
    <dxf>
      <numFmt numFmtId="0" formatCode="General"/>
    </dxf>
    <dxf>
      <numFmt numFmtId="164" formatCode="#"/>
    </dxf>
    <dxf>
      <numFmt numFmtId="0" formatCode="General"/>
    </dxf>
    <dxf>
      <numFmt numFmtId="164" formatCode="#"/>
    </dxf>
    <dxf>
      <numFmt numFmtId="0" formatCode="General"/>
    </dxf>
    <dxf>
      <numFmt numFmtId="164" formatCode="#"/>
    </dxf>
    <dxf>
      <numFmt numFmtId="0" formatCode="General"/>
    </dxf>
    <dxf>
      <numFmt numFmtId="164" formatCode="#"/>
    </dxf>
    <dxf>
      <numFmt numFmtId="0" formatCode="General"/>
    </dxf>
    <dxf>
      <numFmt numFmtId="164" formatCode="#"/>
    </dxf>
    <dxf>
      <numFmt numFmtId="0" formatCode="General"/>
    </dxf>
    <dxf>
      <numFmt numFmtId="164" formatCode="#"/>
    </dxf>
    <dxf>
      <numFmt numFmtId="0" formatCode="General"/>
    </dxf>
    <dxf>
      <numFmt numFmtId="164" formatCode="#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1041400</xdr:colOff>
      <xdr:row>7</xdr:row>
      <xdr:rowOff>38100</xdr:rowOff>
    </xdr:to>
    <xdr:pic>
      <xdr:nvPicPr>
        <xdr:cNvPr id="5157" name="6 Imagen">
          <a:extLst>
            <a:ext uri="{FF2B5EF4-FFF2-40B4-BE49-F238E27FC236}">
              <a16:creationId xmlns:a16="http://schemas.microsoft.com/office/drawing/2014/main" id="{A3127A19-929A-8EB2-345C-6045E4EE2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0" y="0"/>
          <a:ext cx="2606040" cy="1341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E23"/>
  <sheetViews>
    <sheetView tabSelected="1" workbookViewId="0"/>
  </sheetViews>
  <sheetFormatPr baseColWidth="10" defaultColWidth="11.42578125" defaultRowHeight="12.75" x14ac:dyDescent="0.2"/>
  <cols>
    <col min="1" max="2" width="11.42578125" style="2"/>
    <col min="3" max="3" width="39.28515625" style="2" customWidth="1"/>
    <col min="4" max="4" width="15.140625" style="2" customWidth="1"/>
    <col min="5" max="16384" width="11.42578125" style="2"/>
  </cols>
  <sheetData>
    <row r="4" spans="1:4" ht="18" x14ac:dyDescent="0.25">
      <c r="D4" s="3"/>
    </row>
    <row r="5" spans="1:4" ht="18" x14ac:dyDescent="0.25">
      <c r="D5" s="3"/>
    </row>
    <row r="6" spans="1:4" ht="18" x14ac:dyDescent="0.25">
      <c r="D6" s="3"/>
    </row>
    <row r="9" spans="1:4" ht="15" x14ac:dyDescent="0.2">
      <c r="D9" s="13" t="s">
        <v>62</v>
      </c>
    </row>
    <row r="12" spans="1:4" ht="15.75" x14ac:dyDescent="0.25">
      <c r="C12" s="11" t="s">
        <v>59</v>
      </c>
    </row>
    <row r="13" spans="1:4" ht="15" x14ac:dyDescent="0.2">
      <c r="C13" s="4"/>
    </row>
    <row r="14" spans="1:4" ht="15.75" x14ac:dyDescent="0.25">
      <c r="A14" s="5"/>
      <c r="B14" s="40" t="s">
        <v>84</v>
      </c>
      <c r="C14" s="40"/>
    </row>
    <row r="15" spans="1:4" ht="15.75" x14ac:dyDescent="0.25">
      <c r="B15" s="5"/>
      <c r="C15" s="40" t="s">
        <v>94</v>
      </c>
      <c r="D15" s="40"/>
    </row>
    <row r="16" spans="1:4" ht="15.75" x14ac:dyDescent="0.25">
      <c r="C16" s="40" t="s">
        <v>95</v>
      </c>
      <c r="D16" s="40"/>
    </row>
    <row r="17" spans="1:5" ht="14.25" x14ac:dyDescent="0.2">
      <c r="B17" s="7"/>
    </row>
    <row r="18" spans="1:5" ht="14.25" x14ac:dyDescent="0.2">
      <c r="B18" s="7"/>
    </row>
    <row r="19" spans="1:5" ht="15.75" x14ac:dyDescent="0.25">
      <c r="B19" s="6"/>
      <c r="C19" s="28"/>
      <c r="D19" s="28"/>
      <c r="E19" s="7"/>
    </row>
    <row r="20" spans="1:5" ht="15.75" x14ac:dyDescent="0.25">
      <c r="B20" s="40" t="s">
        <v>96</v>
      </c>
      <c r="C20" s="40"/>
      <c r="E20" s="7"/>
    </row>
    <row r="21" spans="1:5" ht="15.75" x14ac:dyDescent="0.25">
      <c r="B21" s="6"/>
      <c r="C21" s="28"/>
      <c r="E21" s="7"/>
    </row>
    <row r="22" spans="1:5" ht="15.75" x14ac:dyDescent="0.25">
      <c r="A22" s="5"/>
      <c r="C22" s="40" t="s">
        <v>87</v>
      </c>
      <c r="D22" s="40"/>
    </row>
    <row r="23" spans="1:5" ht="15.75" x14ac:dyDescent="0.25">
      <c r="C23" s="40" t="s">
        <v>114</v>
      </c>
      <c r="D23" s="40"/>
    </row>
  </sheetData>
  <mergeCells count="6">
    <mergeCell ref="C23:D23"/>
    <mergeCell ref="C22:D22"/>
    <mergeCell ref="B14:C14"/>
    <mergeCell ref="C15:D15"/>
    <mergeCell ref="B20:C20"/>
    <mergeCell ref="C16:D16"/>
  </mergeCells>
  <hyperlinks>
    <hyperlink ref="C12" location="Fuente!A1" display="Fuente" xr:uid="{00000000-0004-0000-0000-000000000000}"/>
    <hyperlink ref="C15" location="'2017'!A1" display="Ejercicio 2017" xr:uid="{00000000-0004-0000-0000-000001000000}"/>
    <hyperlink ref="C15:D15" location="'2026-1T'!A1" display="Primer trimestre 2026" xr:uid="{00000000-0004-0000-0000-000002000000}"/>
    <hyperlink ref="C22" location="'2023-por tipo de organo 1t'!A1" display="Datos nacionales por tipo de órgano ACU 1T" xr:uid="{00000000-0004-0000-0000-000003000000}"/>
    <hyperlink ref="C22:D22" location="'2026-por tipo de órgano 1t'!A1" display="Datos nacionales por tipo de órgano ACU 1T" xr:uid="{6A6401C5-F02F-4883-AB20-F835A9AC9AB8}"/>
    <hyperlink ref="C16" location="'2017'!A1" display="Ejercicio 2017" xr:uid="{5E421B31-CDDB-4850-80D0-944F31FA4803}"/>
    <hyperlink ref="C16:D16" location="'2026-2T'!A1" display="Segundo trimestre 2026" xr:uid="{E40E999F-AA3F-4A07-81B3-164258B9C726}"/>
    <hyperlink ref="C23" location="'2023-por tipo de organo 1t'!A1" display="Datos nacionales por tipo de órgano ACU 1T" xr:uid="{4B484435-7468-4396-8348-F74D9558FACE}"/>
    <hyperlink ref="C23:D23" location="'2026-por tipo de órgano  2t '!A1" display="Datos nacionales por tipo de órgano ACU 2T" xr:uid="{513D48CE-0670-4272-918D-382962EE928B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4"/>
  <sheetViews>
    <sheetView workbookViewId="0"/>
  </sheetViews>
  <sheetFormatPr baseColWidth="10" defaultRowHeight="15" x14ac:dyDescent="0.25"/>
  <sheetData>
    <row r="1" spans="1:17" ht="15.75" x14ac:dyDescent="0.25">
      <c r="A1" s="8"/>
      <c r="B1" s="8"/>
      <c r="C1" s="8"/>
      <c r="D1" s="8"/>
      <c r="E1" s="8"/>
      <c r="F1" s="8"/>
      <c r="G1" s="8"/>
      <c r="H1" s="8"/>
      <c r="I1" s="14" t="s">
        <v>60</v>
      </c>
    </row>
    <row r="2" spans="1:17" ht="15.75" x14ac:dyDescent="0.25">
      <c r="A2" s="8"/>
      <c r="B2" s="8"/>
      <c r="C2" s="8"/>
      <c r="D2" s="8"/>
      <c r="E2" s="8"/>
      <c r="F2" s="8"/>
      <c r="G2" s="8"/>
      <c r="H2" s="8"/>
      <c r="I2" s="8"/>
    </row>
    <row r="3" spans="1:17" ht="15.75" x14ac:dyDescent="0.25">
      <c r="A3" s="8"/>
      <c r="B3" s="8"/>
      <c r="C3" s="8"/>
      <c r="D3" s="8"/>
      <c r="E3" s="8"/>
      <c r="F3" s="8"/>
      <c r="G3" s="8"/>
      <c r="H3" s="8"/>
      <c r="I3" s="8"/>
    </row>
    <row r="4" spans="1:17" ht="15.75" x14ac:dyDescent="0.25">
      <c r="A4" s="8"/>
      <c r="B4" s="8"/>
      <c r="C4" s="8"/>
      <c r="D4" s="8"/>
      <c r="E4" s="8"/>
      <c r="F4" s="8"/>
      <c r="G4" s="8"/>
      <c r="H4" s="8"/>
      <c r="I4" s="8"/>
    </row>
    <row r="5" spans="1:17" ht="15.75" x14ac:dyDescent="0.25">
      <c r="A5" s="8"/>
      <c r="B5" s="8"/>
      <c r="C5" s="8"/>
      <c r="D5" s="8"/>
      <c r="E5" s="8"/>
      <c r="F5" s="8"/>
      <c r="G5" s="8"/>
      <c r="H5" s="8"/>
      <c r="I5" s="8"/>
    </row>
    <row r="6" spans="1:17" ht="15.75" x14ac:dyDescent="0.25">
      <c r="A6" s="8"/>
      <c r="B6" s="41"/>
      <c r="C6" s="41"/>
      <c r="D6" s="41"/>
      <c r="E6" s="41"/>
      <c r="F6" s="41"/>
      <c r="G6" s="8"/>
      <c r="H6" s="8"/>
      <c r="I6" s="8"/>
    </row>
    <row r="7" spans="1:17" ht="15.75" x14ac:dyDescent="0.25">
      <c r="A7" s="8"/>
      <c r="B7" s="8"/>
      <c r="C7" s="9"/>
      <c r="D7" s="9"/>
      <c r="E7" s="9"/>
      <c r="F7" s="9"/>
      <c r="G7" s="8"/>
      <c r="H7" s="8"/>
      <c r="I7" s="8"/>
    </row>
    <row r="8" spans="1:17" ht="15.75" x14ac:dyDescent="0.25">
      <c r="A8" s="8"/>
      <c r="B8" s="9"/>
      <c r="C8" s="8"/>
      <c r="D8" s="8"/>
      <c r="E8" s="8"/>
      <c r="F8" s="8"/>
      <c r="G8" s="8"/>
      <c r="H8" s="8"/>
      <c r="I8" s="8"/>
    </row>
    <row r="9" spans="1:17" ht="15.75" x14ac:dyDescent="0.25">
      <c r="A9" s="8"/>
      <c r="B9" s="9"/>
      <c r="C9" s="8"/>
      <c r="D9" s="8"/>
      <c r="E9" s="8"/>
      <c r="F9" s="8"/>
      <c r="G9" s="8"/>
      <c r="H9" s="8"/>
      <c r="I9" s="8"/>
    </row>
    <row r="10" spans="1:17" ht="15.75" x14ac:dyDescent="0.25">
      <c r="A10" s="8"/>
      <c r="B10" s="8"/>
      <c r="C10" s="10"/>
      <c r="D10" s="10"/>
      <c r="E10" s="10"/>
      <c r="F10" s="8"/>
      <c r="G10" s="8"/>
      <c r="H10" s="8"/>
      <c r="I10" s="8"/>
    </row>
    <row r="11" spans="1:17" ht="15.75" x14ac:dyDescent="0.25">
      <c r="A11" s="8"/>
      <c r="B11" s="8"/>
      <c r="C11" s="8"/>
      <c r="D11" s="8"/>
      <c r="E11" s="8"/>
      <c r="F11" s="8"/>
      <c r="G11" s="8"/>
      <c r="H11" s="8"/>
      <c r="I11" s="8"/>
    </row>
    <row r="12" spans="1:17" ht="15.75" x14ac:dyDescent="0.25">
      <c r="A12" s="8"/>
      <c r="B12" s="10" t="s">
        <v>61</v>
      </c>
      <c r="C12" s="8"/>
      <c r="D12" s="8"/>
      <c r="E12" s="8"/>
      <c r="F12" s="8"/>
      <c r="G12" s="8"/>
      <c r="H12" s="8"/>
      <c r="I12" s="8"/>
    </row>
    <row r="13" spans="1:17" ht="15.75" x14ac:dyDescent="0.25">
      <c r="A13" s="8"/>
      <c r="B13" s="8"/>
      <c r="C13" s="8"/>
      <c r="D13" s="8"/>
      <c r="E13" s="8"/>
      <c r="F13" s="8"/>
      <c r="G13" s="8"/>
      <c r="H13" s="8"/>
      <c r="I13" s="8"/>
    </row>
    <row r="14" spans="1:17" ht="15.75" x14ac:dyDescent="0.25">
      <c r="A14" s="8"/>
      <c r="B14" s="8"/>
      <c r="C14" s="8"/>
      <c r="D14" s="8"/>
      <c r="E14" s="8"/>
      <c r="F14" s="8"/>
      <c r="G14" s="8"/>
      <c r="H14" s="8"/>
      <c r="I14" s="8"/>
    </row>
    <row r="16" spans="1:17" x14ac:dyDescent="0.25">
      <c r="B16" s="12" t="s">
        <v>63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2:17" x14ac:dyDescent="0.25"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2:17" x14ac:dyDescent="0.25">
      <c r="B18" s="19" t="s">
        <v>64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2:17" x14ac:dyDescent="0.25">
      <c r="B19" s="20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2:17" x14ac:dyDescent="0.25">
      <c r="B20" s="19" t="s">
        <v>65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2:17" x14ac:dyDescent="0.25">
      <c r="B21" s="19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2:17" x14ac:dyDescent="0.25">
      <c r="B22" s="19" t="s">
        <v>66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2:17" x14ac:dyDescent="0.25">
      <c r="B23" s="20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2:17" x14ac:dyDescent="0.25">
      <c r="B24" s="19" t="s">
        <v>67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</sheetData>
  <mergeCells count="1">
    <mergeCell ref="B6:F6"/>
  </mergeCells>
  <hyperlinks>
    <hyperlink ref="I1" location="Inicio!A1" display="Inicio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69"/>
  <sheetViews>
    <sheetView workbookViewId="0"/>
  </sheetViews>
  <sheetFormatPr baseColWidth="10" defaultColWidth="10.85546875" defaultRowHeight="12.75" x14ac:dyDescent="0.2"/>
  <cols>
    <col min="1" max="1" width="16.85546875" style="15" customWidth="1"/>
    <col min="2" max="2" width="14.7109375" style="15" customWidth="1"/>
    <col min="3" max="3" width="23.140625" style="15" customWidth="1"/>
    <col min="4" max="4" width="13.140625" style="15" customWidth="1"/>
    <col min="5" max="5" width="12.5703125" style="15" customWidth="1"/>
    <col min="6" max="6" width="15.85546875" style="15" customWidth="1"/>
    <col min="7" max="7" width="13.28515625" style="15" customWidth="1"/>
    <col min="8" max="8" width="13.7109375" style="15" customWidth="1"/>
    <col min="9" max="9" width="13.42578125" style="15" customWidth="1"/>
    <col min="10" max="10" width="11.28515625" style="15" customWidth="1"/>
    <col min="11" max="11" width="10.7109375" style="15" customWidth="1"/>
    <col min="12" max="12" width="13.85546875" style="15" customWidth="1"/>
    <col min="13" max="13" width="14.28515625" style="15" customWidth="1"/>
    <col min="14" max="14" width="12.28515625" style="15" customWidth="1"/>
    <col min="15" max="15" width="13.28515625" style="32" customWidth="1"/>
    <col min="16" max="16" width="17.140625" style="32" customWidth="1"/>
    <col min="17" max="17" width="19.85546875" style="32" customWidth="1"/>
    <col min="18" max="16384" width="10.85546875" style="32"/>
  </cols>
  <sheetData>
    <row r="1" spans="1:17" x14ac:dyDescent="0.2">
      <c r="A1" s="31" t="s">
        <v>97</v>
      </c>
      <c r="G1" s="2"/>
      <c r="H1" s="16" t="s">
        <v>60</v>
      </c>
    </row>
    <row r="3" spans="1:17" x14ac:dyDescent="0.2">
      <c r="B3" s="42" t="s">
        <v>1</v>
      </c>
      <c r="C3" s="43"/>
      <c r="D3" s="43"/>
      <c r="E3" s="43"/>
      <c r="F3" s="44"/>
      <c r="G3" s="42" t="s">
        <v>57</v>
      </c>
      <c r="H3" s="43"/>
      <c r="I3" s="43"/>
      <c r="J3" s="43"/>
      <c r="K3" s="44"/>
      <c r="L3" s="42" t="s">
        <v>58</v>
      </c>
      <c r="M3" s="43"/>
      <c r="N3" s="43"/>
      <c r="O3" s="43"/>
      <c r="P3" s="43"/>
      <c r="Q3" s="45" t="s">
        <v>69</v>
      </c>
    </row>
    <row r="4" spans="1:17" s="34" customFormat="1" ht="13.5" thickBot="1" x14ac:dyDescent="0.25">
      <c r="A4" s="17"/>
      <c r="B4" s="48" t="s">
        <v>0</v>
      </c>
      <c r="C4" s="49"/>
      <c r="D4" s="50" t="s">
        <v>68</v>
      </c>
      <c r="E4" s="51"/>
      <c r="F4" s="33"/>
      <c r="G4" s="52" t="s">
        <v>0</v>
      </c>
      <c r="H4" s="53"/>
      <c r="I4" s="57" t="s">
        <v>68</v>
      </c>
      <c r="J4" s="58"/>
      <c r="K4" s="33"/>
      <c r="L4" s="52" t="s">
        <v>0</v>
      </c>
      <c r="M4" s="53"/>
      <c r="N4" s="54" t="s">
        <v>68</v>
      </c>
      <c r="O4" s="55"/>
      <c r="P4" s="56"/>
      <c r="Q4" s="46"/>
    </row>
    <row r="5" spans="1:17" s="38" customFormat="1" ht="13.15" customHeight="1" thickBot="1" x14ac:dyDescent="0.25">
      <c r="A5" s="18" t="s">
        <v>56</v>
      </c>
      <c r="B5" s="35" t="s">
        <v>3</v>
      </c>
      <c r="C5" s="36" t="s">
        <v>4</v>
      </c>
      <c r="D5" s="35" t="s">
        <v>3</v>
      </c>
      <c r="E5" s="36" t="s">
        <v>4</v>
      </c>
      <c r="F5" s="36" t="s">
        <v>2</v>
      </c>
      <c r="G5" s="35" t="s">
        <v>3</v>
      </c>
      <c r="H5" s="36" t="s">
        <v>4</v>
      </c>
      <c r="I5" s="35" t="s">
        <v>3</v>
      </c>
      <c r="J5" s="36" t="s">
        <v>4</v>
      </c>
      <c r="K5" s="36" t="s">
        <v>2</v>
      </c>
      <c r="L5" s="35" t="s">
        <v>3</v>
      </c>
      <c r="M5" s="36" t="s">
        <v>4</v>
      </c>
      <c r="N5" s="35" t="s">
        <v>3</v>
      </c>
      <c r="O5" s="36" t="s">
        <v>4</v>
      </c>
      <c r="P5" s="37" t="s">
        <v>2</v>
      </c>
      <c r="Q5" s="47"/>
    </row>
    <row r="6" spans="1:17" s="15" customFormat="1" ht="15" customHeight="1" x14ac:dyDescent="0.2">
      <c r="A6" s="39" t="s">
        <v>5</v>
      </c>
      <c r="B6" s="39">
        <v>127</v>
      </c>
      <c r="C6" s="39">
        <v>26512.230000000003</v>
      </c>
      <c r="D6" s="39">
        <v>2</v>
      </c>
      <c r="E6" s="39">
        <v>76.5</v>
      </c>
      <c r="F6" s="39">
        <v>26435.730000000003</v>
      </c>
      <c r="G6" s="39">
        <v>0</v>
      </c>
      <c r="H6" s="39">
        <v>0</v>
      </c>
      <c r="I6" s="39">
        <v>0</v>
      </c>
      <c r="J6" s="39">
        <v>0</v>
      </c>
      <c r="K6" s="39">
        <v>0</v>
      </c>
      <c r="L6" s="39">
        <v>278</v>
      </c>
      <c r="M6" s="39">
        <v>68929.37</v>
      </c>
      <c r="N6" s="39">
        <v>1</v>
      </c>
      <c r="O6" s="39">
        <v>100</v>
      </c>
      <c r="P6" s="39">
        <v>68829.37</v>
      </c>
      <c r="Q6" s="39">
        <v>95265.1</v>
      </c>
    </row>
    <row r="7" spans="1:17" s="15" customFormat="1" ht="15" customHeight="1" x14ac:dyDescent="0.2">
      <c r="A7" s="39" t="s">
        <v>6</v>
      </c>
      <c r="B7" s="39">
        <v>201</v>
      </c>
      <c r="C7" s="39">
        <v>184879.66</v>
      </c>
      <c r="D7" s="39">
        <v>1</v>
      </c>
      <c r="E7" s="39">
        <v>390</v>
      </c>
      <c r="F7" s="39">
        <v>184489.66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1</v>
      </c>
      <c r="M7" s="39">
        <v>180</v>
      </c>
      <c r="N7" s="39">
        <v>0</v>
      </c>
      <c r="O7" s="39">
        <v>0</v>
      </c>
      <c r="P7" s="39">
        <v>180</v>
      </c>
      <c r="Q7" s="39">
        <v>184669.66</v>
      </c>
    </row>
    <row r="8" spans="1:17" s="15" customFormat="1" ht="15" customHeight="1" x14ac:dyDescent="0.2">
      <c r="A8" s="39" t="s">
        <v>7</v>
      </c>
      <c r="B8" s="39">
        <v>3455</v>
      </c>
      <c r="C8" s="39">
        <v>1033756.97</v>
      </c>
      <c r="D8" s="39">
        <v>37</v>
      </c>
      <c r="E8" s="39">
        <v>20827</v>
      </c>
      <c r="F8" s="39">
        <v>1012929.97</v>
      </c>
      <c r="G8" s="39">
        <v>3</v>
      </c>
      <c r="H8" s="39">
        <v>3117.14</v>
      </c>
      <c r="I8" s="39">
        <v>0</v>
      </c>
      <c r="J8" s="39">
        <v>0</v>
      </c>
      <c r="K8" s="39">
        <v>3117.14</v>
      </c>
      <c r="L8" s="39">
        <v>263</v>
      </c>
      <c r="M8" s="39">
        <v>117946.28</v>
      </c>
      <c r="N8" s="39">
        <v>6</v>
      </c>
      <c r="O8" s="39">
        <v>3190</v>
      </c>
      <c r="P8" s="39">
        <v>114756.28</v>
      </c>
      <c r="Q8" s="39">
        <v>1130803.3900000001</v>
      </c>
    </row>
    <row r="9" spans="1:17" s="15" customFormat="1" ht="15" customHeight="1" x14ac:dyDescent="0.2">
      <c r="A9" s="39" t="s">
        <v>8</v>
      </c>
      <c r="B9" s="39">
        <v>363</v>
      </c>
      <c r="C9" s="39">
        <v>145507.29</v>
      </c>
      <c r="D9" s="39">
        <v>1</v>
      </c>
      <c r="E9" s="39">
        <v>517.79999999999995</v>
      </c>
      <c r="F9" s="39">
        <v>144989.49</v>
      </c>
      <c r="G9" s="39">
        <v>1</v>
      </c>
      <c r="H9" s="39">
        <v>120</v>
      </c>
      <c r="I9" s="39">
        <v>0</v>
      </c>
      <c r="J9" s="39">
        <v>0</v>
      </c>
      <c r="K9" s="39">
        <v>120</v>
      </c>
      <c r="L9" s="39">
        <v>452</v>
      </c>
      <c r="M9" s="39">
        <v>69803.5</v>
      </c>
      <c r="N9" s="39">
        <v>1</v>
      </c>
      <c r="O9" s="39">
        <v>200</v>
      </c>
      <c r="P9" s="39">
        <v>69603.5</v>
      </c>
      <c r="Q9" s="39">
        <v>214712.99</v>
      </c>
    </row>
    <row r="10" spans="1:17" s="15" customFormat="1" ht="15" customHeight="1" x14ac:dyDescent="0.2">
      <c r="A10" s="39" t="s">
        <v>36</v>
      </c>
      <c r="B10" s="39">
        <v>1742</v>
      </c>
      <c r="C10" s="39">
        <v>396264.53</v>
      </c>
      <c r="D10" s="39">
        <v>14</v>
      </c>
      <c r="E10" s="39">
        <v>7433.89</v>
      </c>
      <c r="F10" s="39">
        <v>388830.64</v>
      </c>
      <c r="G10" s="39">
        <v>8</v>
      </c>
      <c r="H10" s="39">
        <v>3427.92</v>
      </c>
      <c r="I10" s="39">
        <v>0</v>
      </c>
      <c r="J10" s="39">
        <v>0</v>
      </c>
      <c r="K10" s="39">
        <v>3427.92</v>
      </c>
      <c r="L10" s="39">
        <v>905</v>
      </c>
      <c r="M10" s="39">
        <v>124779.14</v>
      </c>
      <c r="N10" s="39">
        <v>8</v>
      </c>
      <c r="O10" s="39">
        <v>3473.96</v>
      </c>
      <c r="P10" s="39">
        <v>121305.18</v>
      </c>
      <c r="Q10" s="39">
        <v>513563.74</v>
      </c>
    </row>
    <row r="11" spans="1:17" s="15" customFormat="1" ht="15" customHeight="1" x14ac:dyDescent="0.2">
      <c r="A11" s="39" t="s">
        <v>9</v>
      </c>
      <c r="B11" s="39">
        <v>223</v>
      </c>
      <c r="C11" s="39">
        <v>57605.479999999996</v>
      </c>
      <c r="D11" s="39">
        <v>5</v>
      </c>
      <c r="E11" s="39">
        <v>1728</v>
      </c>
      <c r="F11" s="39">
        <v>55877.479999999996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31</v>
      </c>
      <c r="M11" s="39">
        <v>5988.02</v>
      </c>
      <c r="N11" s="39">
        <v>0</v>
      </c>
      <c r="O11" s="39">
        <v>0</v>
      </c>
      <c r="P11" s="39">
        <v>5988.02</v>
      </c>
      <c r="Q11" s="39">
        <v>61865.5</v>
      </c>
    </row>
    <row r="12" spans="1:17" s="15" customFormat="1" ht="15" customHeight="1" x14ac:dyDescent="0.2">
      <c r="A12" s="39" t="s">
        <v>10</v>
      </c>
      <c r="B12" s="39">
        <v>449</v>
      </c>
      <c r="C12" s="39">
        <v>81854.75</v>
      </c>
      <c r="D12" s="39">
        <v>3</v>
      </c>
      <c r="E12" s="39">
        <v>3540</v>
      </c>
      <c r="F12" s="39">
        <v>78314.75</v>
      </c>
      <c r="G12" s="39">
        <v>1</v>
      </c>
      <c r="H12" s="39">
        <v>10</v>
      </c>
      <c r="I12" s="39">
        <v>0</v>
      </c>
      <c r="J12" s="39">
        <v>0</v>
      </c>
      <c r="K12" s="39">
        <v>10</v>
      </c>
      <c r="L12" s="39">
        <v>307</v>
      </c>
      <c r="M12" s="39">
        <v>52631.55</v>
      </c>
      <c r="N12" s="39">
        <v>3</v>
      </c>
      <c r="O12" s="39">
        <v>227.25</v>
      </c>
      <c r="P12" s="39">
        <v>52404.3</v>
      </c>
      <c r="Q12" s="39">
        <v>130729.05</v>
      </c>
    </row>
    <row r="13" spans="1:17" s="15" customFormat="1" ht="15" customHeight="1" x14ac:dyDescent="0.2">
      <c r="A13" s="39" t="s">
        <v>11</v>
      </c>
      <c r="B13" s="39">
        <v>748</v>
      </c>
      <c r="C13" s="39">
        <v>377044.66</v>
      </c>
      <c r="D13" s="39">
        <v>6</v>
      </c>
      <c r="E13" s="39">
        <v>1631.89</v>
      </c>
      <c r="F13" s="39">
        <v>375412.76999999996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24</v>
      </c>
      <c r="M13" s="39">
        <v>18407.850000000002</v>
      </c>
      <c r="N13" s="39">
        <v>0</v>
      </c>
      <c r="O13" s="39">
        <v>0</v>
      </c>
      <c r="P13" s="39">
        <v>18407.850000000002</v>
      </c>
      <c r="Q13" s="39">
        <v>393820.62</v>
      </c>
    </row>
    <row r="14" spans="1:17" s="15" customFormat="1" ht="15" customHeight="1" x14ac:dyDescent="0.2">
      <c r="A14" s="39" t="s">
        <v>12</v>
      </c>
      <c r="B14" s="39">
        <v>7146</v>
      </c>
      <c r="C14" s="39">
        <v>3821210.44</v>
      </c>
      <c r="D14" s="39">
        <v>69</v>
      </c>
      <c r="E14" s="39">
        <v>43979.079999999994</v>
      </c>
      <c r="F14" s="39">
        <v>3777231.36</v>
      </c>
      <c r="G14" s="39">
        <v>12</v>
      </c>
      <c r="H14" s="39">
        <v>1791.14</v>
      </c>
      <c r="I14" s="39">
        <v>0</v>
      </c>
      <c r="J14" s="39">
        <v>0</v>
      </c>
      <c r="K14" s="39">
        <v>1791.14</v>
      </c>
      <c r="L14" s="39">
        <v>285</v>
      </c>
      <c r="M14" s="39">
        <v>59311.17</v>
      </c>
      <c r="N14" s="39">
        <v>0</v>
      </c>
      <c r="O14" s="39">
        <v>0</v>
      </c>
      <c r="P14" s="39">
        <v>59311.17</v>
      </c>
      <c r="Q14" s="39">
        <v>3838333.67</v>
      </c>
    </row>
    <row r="15" spans="1:17" s="15" customFormat="1" ht="15" customHeight="1" x14ac:dyDescent="0.2">
      <c r="A15" s="39" t="s">
        <v>51</v>
      </c>
      <c r="B15" s="39">
        <v>1375</v>
      </c>
      <c r="C15" s="39">
        <v>378603.83999999997</v>
      </c>
      <c r="D15" s="39">
        <v>3</v>
      </c>
      <c r="E15" s="39">
        <v>2220</v>
      </c>
      <c r="F15" s="39">
        <v>376383.83999999997</v>
      </c>
      <c r="G15" s="39">
        <v>3</v>
      </c>
      <c r="H15" s="39">
        <v>1020.14</v>
      </c>
      <c r="I15" s="39">
        <v>0</v>
      </c>
      <c r="J15" s="39">
        <v>0</v>
      </c>
      <c r="K15" s="39">
        <v>1020.14</v>
      </c>
      <c r="L15" s="39">
        <v>66</v>
      </c>
      <c r="M15" s="39">
        <v>9274.68</v>
      </c>
      <c r="N15" s="39">
        <v>2</v>
      </c>
      <c r="O15" s="39">
        <v>100</v>
      </c>
      <c r="P15" s="39">
        <v>9174.68</v>
      </c>
      <c r="Q15" s="39">
        <v>386578.66</v>
      </c>
    </row>
    <row r="16" spans="1:17" s="15" customFormat="1" ht="15" customHeight="1" x14ac:dyDescent="0.2">
      <c r="A16" s="39" t="s">
        <v>13</v>
      </c>
      <c r="B16" s="39">
        <v>635</v>
      </c>
      <c r="C16" s="39">
        <v>147850.68</v>
      </c>
      <c r="D16" s="39">
        <v>1</v>
      </c>
      <c r="E16" s="39">
        <v>270</v>
      </c>
      <c r="F16" s="39">
        <v>147580.68</v>
      </c>
      <c r="G16" s="39">
        <v>1</v>
      </c>
      <c r="H16" s="39">
        <v>150</v>
      </c>
      <c r="I16" s="39">
        <v>0</v>
      </c>
      <c r="J16" s="39">
        <v>0</v>
      </c>
      <c r="K16" s="39">
        <v>150</v>
      </c>
      <c r="L16" s="39">
        <v>12</v>
      </c>
      <c r="M16" s="39">
        <v>4170</v>
      </c>
      <c r="N16" s="39">
        <v>0</v>
      </c>
      <c r="O16" s="39">
        <v>0</v>
      </c>
      <c r="P16" s="39">
        <v>4170</v>
      </c>
      <c r="Q16" s="39">
        <v>151900.68</v>
      </c>
    </row>
    <row r="17" spans="1:17" s="15" customFormat="1" ht="15" customHeight="1" x14ac:dyDescent="0.2">
      <c r="A17" s="39" t="s">
        <v>14</v>
      </c>
      <c r="B17" s="39">
        <v>612</v>
      </c>
      <c r="C17" s="39">
        <v>102593.73999999999</v>
      </c>
      <c r="D17" s="39">
        <v>6</v>
      </c>
      <c r="E17" s="39">
        <v>853.44</v>
      </c>
      <c r="F17" s="39">
        <v>101740.29999999999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18</v>
      </c>
      <c r="M17" s="39">
        <v>4068</v>
      </c>
      <c r="N17" s="39">
        <v>0</v>
      </c>
      <c r="O17" s="39">
        <v>0</v>
      </c>
      <c r="P17" s="39">
        <v>4068</v>
      </c>
      <c r="Q17" s="39">
        <v>105808.29999999999</v>
      </c>
    </row>
    <row r="18" spans="1:17" s="15" customFormat="1" ht="15" customHeight="1" x14ac:dyDescent="0.2">
      <c r="A18" s="39" t="s">
        <v>15</v>
      </c>
      <c r="B18" s="39">
        <v>1569</v>
      </c>
      <c r="C18" s="39">
        <v>509893.03</v>
      </c>
      <c r="D18" s="39">
        <v>6</v>
      </c>
      <c r="E18" s="39">
        <v>1290.8</v>
      </c>
      <c r="F18" s="39">
        <v>508602.23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402</v>
      </c>
      <c r="M18" s="39">
        <v>138110.22</v>
      </c>
      <c r="N18" s="39">
        <v>3</v>
      </c>
      <c r="O18" s="39">
        <v>425.5</v>
      </c>
      <c r="P18" s="39">
        <v>137684.72</v>
      </c>
      <c r="Q18" s="39">
        <v>646286.94999999995</v>
      </c>
    </row>
    <row r="19" spans="1:17" s="15" customFormat="1" ht="15" customHeight="1" x14ac:dyDescent="0.2">
      <c r="A19" s="39" t="s">
        <v>42</v>
      </c>
      <c r="B19" s="39">
        <v>651</v>
      </c>
      <c r="C19" s="39">
        <v>1182562.22</v>
      </c>
      <c r="D19" s="39">
        <v>12</v>
      </c>
      <c r="E19" s="39">
        <v>4141</v>
      </c>
      <c r="F19" s="39">
        <v>1178421.22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381</v>
      </c>
      <c r="M19" s="39">
        <v>84449.930000000008</v>
      </c>
      <c r="N19" s="39">
        <v>5</v>
      </c>
      <c r="O19" s="39">
        <v>731.87</v>
      </c>
      <c r="P19" s="39">
        <v>83718.06</v>
      </c>
      <c r="Q19" s="39">
        <v>1262139.28</v>
      </c>
    </row>
    <row r="20" spans="1:17" s="15" customFormat="1" ht="15" customHeight="1" x14ac:dyDescent="0.2">
      <c r="A20" s="39" t="s">
        <v>16</v>
      </c>
      <c r="B20" s="39">
        <v>2024</v>
      </c>
      <c r="C20" s="39">
        <v>461253.06</v>
      </c>
      <c r="D20" s="39">
        <v>13</v>
      </c>
      <c r="E20" s="39">
        <v>5001.3999999999996</v>
      </c>
      <c r="F20" s="39">
        <v>456251.66000000003</v>
      </c>
      <c r="G20" s="39">
        <v>1</v>
      </c>
      <c r="H20" s="39">
        <v>400</v>
      </c>
      <c r="I20" s="39">
        <v>0</v>
      </c>
      <c r="J20" s="39">
        <v>0</v>
      </c>
      <c r="K20" s="39">
        <v>400</v>
      </c>
      <c r="L20" s="39">
        <v>23</v>
      </c>
      <c r="M20" s="39">
        <v>13507.46</v>
      </c>
      <c r="N20" s="39">
        <v>0</v>
      </c>
      <c r="O20" s="39">
        <v>0</v>
      </c>
      <c r="P20" s="39">
        <v>13507.46</v>
      </c>
      <c r="Q20" s="39">
        <v>470159.12</v>
      </c>
    </row>
    <row r="21" spans="1:17" s="15" customFormat="1" ht="15" customHeight="1" x14ac:dyDescent="0.2">
      <c r="A21" s="39" t="s">
        <v>54</v>
      </c>
      <c r="B21" s="39">
        <v>16</v>
      </c>
      <c r="C21" s="39">
        <v>5710.25</v>
      </c>
      <c r="D21" s="39">
        <v>0</v>
      </c>
      <c r="E21" s="39">
        <v>0</v>
      </c>
      <c r="F21" s="39">
        <v>5710.25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39">
        <v>0</v>
      </c>
      <c r="Q21" s="39">
        <v>5710.25</v>
      </c>
    </row>
    <row r="22" spans="1:17" s="15" customFormat="1" ht="15" customHeight="1" x14ac:dyDescent="0.2">
      <c r="A22" s="39" t="s">
        <v>17</v>
      </c>
      <c r="B22" s="39">
        <v>131</v>
      </c>
      <c r="C22" s="39">
        <v>70325.72</v>
      </c>
      <c r="D22" s="39">
        <v>0</v>
      </c>
      <c r="E22" s="39">
        <v>0</v>
      </c>
      <c r="F22" s="39">
        <v>70325.72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39</v>
      </c>
      <c r="M22" s="39">
        <v>15897.23</v>
      </c>
      <c r="N22" s="39">
        <v>0</v>
      </c>
      <c r="O22" s="39">
        <v>0</v>
      </c>
      <c r="P22" s="39">
        <v>15897.23</v>
      </c>
      <c r="Q22" s="39">
        <v>86222.95</v>
      </c>
    </row>
    <row r="23" spans="1:17" s="15" customFormat="1" ht="15" customHeight="1" x14ac:dyDescent="0.2">
      <c r="A23" s="39" t="s">
        <v>18</v>
      </c>
      <c r="B23" s="39">
        <v>597</v>
      </c>
      <c r="C23" s="39">
        <v>182918.11</v>
      </c>
      <c r="D23" s="39">
        <v>8</v>
      </c>
      <c r="E23" s="39">
        <v>5295.32</v>
      </c>
      <c r="F23" s="39">
        <v>177622.79</v>
      </c>
      <c r="G23" s="39">
        <v>1</v>
      </c>
      <c r="H23" s="39">
        <v>210</v>
      </c>
      <c r="I23" s="39">
        <v>0</v>
      </c>
      <c r="J23" s="39">
        <v>0</v>
      </c>
      <c r="K23" s="39">
        <v>210</v>
      </c>
      <c r="L23" s="39">
        <v>96</v>
      </c>
      <c r="M23" s="39">
        <v>25817.760000000002</v>
      </c>
      <c r="N23" s="39">
        <v>1</v>
      </c>
      <c r="O23" s="39">
        <v>250</v>
      </c>
      <c r="P23" s="39">
        <v>25567.760000000002</v>
      </c>
      <c r="Q23" s="39">
        <v>203400.55</v>
      </c>
    </row>
    <row r="24" spans="1:17" s="15" customFormat="1" ht="15" customHeight="1" x14ac:dyDescent="0.2">
      <c r="A24" s="39" t="s">
        <v>19</v>
      </c>
      <c r="B24" s="39">
        <v>392</v>
      </c>
      <c r="C24" s="39">
        <v>91141.58</v>
      </c>
      <c r="D24" s="39">
        <v>2</v>
      </c>
      <c r="E24" s="39">
        <v>130</v>
      </c>
      <c r="F24" s="39">
        <v>91011.58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7</v>
      </c>
      <c r="M24" s="39">
        <v>1070</v>
      </c>
      <c r="N24" s="39">
        <v>0</v>
      </c>
      <c r="O24" s="39">
        <v>0</v>
      </c>
      <c r="P24" s="39">
        <v>1070</v>
      </c>
      <c r="Q24" s="39">
        <v>92081.58</v>
      </c>
    </row>
    <row r="25" spans="1:17" s="15" customFormat="1" ht="15" customHeight="1" x14ac:dyDescent="0.2">
      <c r="A25" s="39" t="s">
        <v>23</v>
      </c>
      <c r="B25" s="39">
        <v>893</v>
      </c>
      <c r="C25" s="39">
        <v>228821.97</v>
      </c>
      <c r="D25" s="39">
        <v>7</v>
      </c>
      <c r="E25" s="39">
        <v>1800.25</v>
      </c>
      <c r="F25" s="39">
        <v>227021.72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54</v>
      </c>
      <c r="M25" s="39">
        <v>11372.61</v>
      </c>
      <c r="N25" s="39">
        <v>1</v>
      </c>
      <c r="O25" s="39">
        <v>80</v>
      </c>
      <c r="P25" s="39">
        <v>11292.61</v>
      </c>
      <c r="Q25" s="39">
        <v>238314.33</v>
      </c>
    </row>
    <row r="26" spans="1:17" s="15" customFormat="1" ht="15" customHeight="1" x14ac:dyDescent="0.2">
      <c r="A26" s="39" t="s">
        <v>20</v>
      </c>
      <c r="B26" s="39">
        <v>1527</v>
      </c>
      <c r="C26" s="39">
        <v>316155.09999999998</v>
      </c>
      <c r="D26" s="39">
        <v>3</v>
      </c>
      <c r="E26" s="39">
        <v>510</v>
      </c>
      <c r="F26" s="39">
        <v>315645.09999999998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57</v>
      </c>
      <c r="M26" s="39">
        <v>19189.8</v>
      </c>
      <c r="N26" s="39">
        <v>1</v>
      </c>
      <c r="O26" s="39">
        <v>2253.5100000000002</v>
      </c>
      <c r="P26" s="39">
        <v>16936.29</v>
      </c>
      <c r="Q26" s="39">
        <v>332581.39</v>
      </c>
    </row>
    <row r="27" spans="1:17" s="15" customFormat="1" ht="15" customHeight="1" x14ac:dyDescent="0.2">
      <c r="A27" s="39" t="s">
        <v>21</v>
      </c>
      <c r="B27" s="39">
        <v>2108</v>
      </c>
      <c r="C27" s="39">
        <v>575450.57999999996</v>
      </c>
      <c r="D27" s="39">
        <v>12</v>
      </c>
      <c r="E27" s="39">
        <v>8196.59</v>
      </c>
      <c r="F27" s="39">
        <v>567253.99</v>
      </c>
      <c r="G27" s="39">
        <v>4</v>
      </c>
      <c r="H27" s="39">
        <v>637.5</v>
      </c>
      <c r="I27" s="39">
        <v>0</v>
      </c>
      <c r="J27" s="39">
        <v>0</v>
      </c>
      <c r="K27" s="39">
        <v>637.5</v>
      </c>
      <c r="L27" s="39">
        <v>200</v>
      </c>
      <c r="M27" s="39">
        <v>33506.550000000003</v>
      </c>
      <c r="N27" s="39">
        <v>3</v>
      </c>
      <c r="O27" s="39">
        <v>307.8</v>
      </c>
      <c r="P27" s="39">
        <v>33198.75</v>
      </c>
      <c r="Q27" s="39">
        <v>601090.24</v>
      </c>
    </row>
    <row r="28" spans="1:17" s="15" customFormat="1" ht="15" customHeight="1" x14ac:dyDescent="0.2">
      <c r="A28" s="39" t="s">
        <v>22</v>
      </c>
      <c r="B28" s="39">
        <v>545</v>
      </c>
      <c r="C28" s="39">
        <v>96148</v>
      </c>
      <c r="D28" s="39">
        <v>3</v>
      </c>
      <c r="E28" s="39">
        <v>929.89</v>
      </c>
      <c r="F28" s="39">
        <v>95218.11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1</v>
      </c>
      <c r="M28" s="39">
        <v>540</v>
      </c>
      <c r="N28" s="39">
        <v>0</v>
      </c>
      <c r="O28" s="39">
        <v>0</v>
      </c>
      <c r="P28" s="39">
        <v>540</v>
      </c>
      <c r="Q28" s="39">
        <v>95758.11</v>
      </c>
    </row>
    <row r="29" spans="1:17" s="15" customFormat="1" ht="15" customHeight="1" x14ac:dyDescent="0.2">
      <c r="A29" s="39" t="s">
        <v>24</v>
      </c>
      <c r="B29" s="39">
        <v>488</v>
      </c>
      <c r="C29" s="39">
        <v>107882.5</v>
      </c>
      <c r="D29" s="39">
        <v>0</v>
      </c>
      <c r="E29" s="39">
        <v>0</v>
      </c>
      <c r="F29" s="39">
        <v>107882.5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85</v>
      </c>
      <c r="M29" s="39">
        <v>26575.08</v>
      </c>
      <c r="N29" s="39">
        <v>1</v>
      </c>
      <c r="O29" s="39">
        <v>1080</v>
      </c>
      <c r="P29" s="39">
        <v>25495.08</v>
      </c>
      <c r="Q29" s="39">
        <v>133377.58000000002</v>
      </c>
    </row>
    <row r="30" spans="1:17" s="15" customFormat="1" ht="15" customHeight="1" x14ac:dyDescent="0.2">
      <c r="A30" s="39" t="s">
        <v>25</v>
      </c>
      <c r="B30" s="39">
        <v>179</v>
      </c>
      <c r="C30" s="39">
        <v>60374.53</v>
      </c>
      <c r="D30" s="39">
        <v>0</v>
      </c>
      <c r="E30" s="39">
        <v>0</v>
      </c>
      <c r="F30" s="39">
        <v>60374.53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2</v>
      </c>
      <c r="M30" s="39">
        <v>140</v>
      </c>
      <c r="N30" s="39">
        <v>0</v>
      </c>
      <c r="O30" s="39">
        <v>0</v>
      </c>
      <c r="P30" s="39">
        <v>140</v>
      </c>
      <c r="Q30" s="39">
        <v>60514.53</v>
      </c>
    </row>
    <row r="31" spans="1:17" s="15" customFormat="1" ht="15" customHeight="1" x14ac:dyDescent="0.2">
      <c r="A31" s="39" t="s">
        <v>26</v>
      </c>
      <c r="B31" s="39">
        <v>453</v>
      </c>
      <c r="C31" s="39">
        <v>519063.71</v>
      </c>
      <c r="D31" s="39">
        <v>5</v>
      </c>
      <c r="E31" s="39">
        <v>14513.71</v>
      </c>
      <c r="F31" s="39">
        <v>504550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107</v>
      </c>
      <c r="M31" s="39">
        <v>25516.5</v>
      </c>
      <c r="N31" s="39">
        <v>1</v>
      </c>
      <c r="O31" s="39">
        <v>100</v>
      </c>
      <c r="P31" s="39">
        <v>25416.5</v>
      </c>
      <c r="Q31" s="39">
        <v>529966.5</v>
      </c>
    </row>
    <row r="32" spans="1:17" s="15" customFormat="1" ht="15" customHeight="1" x14ac:dyDescent="0.2">
      <c r="A32" s="39" t="s">
        <v>27</v>
      </c>
      <c r="B32" s="39">
        <v>626</v>
      </c>
      <c r="C32" s="39">
        <v>156949.57999999999</v>
      </c>
      <c r="D32" s="39">
        <v>7</v>
      </c>
      <c r="E32" s="39">
        <v>3305</v>
      </c>
      <c r="F32" s="39">
        <v>153644.57999999999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488</v>
      </c>
      <c r="M32" s="39">
        <v>73541.88</v>
      </c>
      <c r="N32" s="39">
        <v>5</v>
      </c>
      <c r="O32" s="39">
        <v>1673.62</v>
      </c>
      <c r="P32" s="39">
        <v>71868.260000000009</v>
      </c>
      <c r="Q32" s="39">
        <v>225512.84</v>
      </c>
    </row>
    <row r="33" spans="1:17" s="15" customFormat="1" ht="15" customHeight="1" x14ac:dyDescent="0.2">
      <c r="A33" s="39" t="s">
        <v>28</v>
      </c>
      <c r="B33" s="39">
        <v>754</v>
      </c>
      <c r="C33" s="39">
        <v>217816.61</v>
      </c>
      <c r="D33" s="39">
        <v>3</v>
      </c>
      <c r="E33" s="39">
        <v>2549.63</v>
      </c>
      <c r="F33" s="39">
        <v>215266.98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  <c r="L33" s="39">
        <v>17</v>
      </c>
      <c r="M33" s="39">
        <v>1304.3499999999999</v>
      </c>
      <c r="N33" s="39">
        <v>0</v>
      </c>
      <c r="O33" s="39">
        <v>0</v>
      </c>
      <c r="P33" s="39">
        <v>1304.3499999999999</v>
      </c>
      <c r="Q33" s="39">
        <v>216571.33000000002</v>
      </c>
    </row>
    <row r="34" spans="1:17" s="15" customFormat="1" ht="15" customHeight="1" x14ac:dyDescent="0.2">
      <c r="A34" s="39" t="s">
        <v>30</v>
      </c>
      <c r="B34" s="39">
        <v>1042</v>
      </c>
      <c r="C34" s="39">
        <v>186395.33000000002</v>
      </c>
      <c r="D34" s="39">
        <v>9</v>
      </c>
      <c r="E34" s="39">
        <v>1050.47</v>
      </c>
      <c r="F34" s="39">
        <v>185344.86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4</v>
      </c>
      <c r="M34" s="39">
        <v>657</v>
      </c>
      <c r="N34" s="39">
        <v>0</v>
      </c>
      <c r="O34" s="39">
        <v>0</v>
      </c>
      <c r="P34" s="39">
        <v>657</v>
      </c>
      <c r="Q34" s="39">
        <v>186001.86</v>
      </c>
    </row>
    <row r="35" spans="1:17" s="15" customFormat="1" ht="15" customHeight="1" x14ac:dyDescent="0.2">
      <c r="A35" s="39" t="s">
        <v>31</v>
      </c>
      <c r="B35" s="39">
        <v>8149</v>
      </c>
      <c r="C35" s="39">
        <v>3965923.92</v>
      </c>
      <c r="D35" s="39">
        <v>143</v>
      </c>
      <c r="E35" s="39">
        <v>59052.67</v>
      </c>
      <c r="F35" s="39">
        <v>3906871.25</v>
      </c>
      <c r="G35" s="39">
        <v>8</v>
      </c>
      <c r="H35" s="39">
        <v>1995.5</v>
      </c>
      <c r="I35" s="39">
        <v>1</v>
      </c>
      <c r="J35" s="39">
        <v>78</v>
      </c>
      <c r="K35" s="39">
        <v>1917.5</v>
      </c>
      <c r="L35" s="39">
        <v>1483</v>
      </c>
      <c r="M35" s="39">
        <v>608025.4</v>
      </c>
      <c r="N35" s="39">
        <v>17</v>
      </c>
      <c r="O35" s="39">
        <v>10162.219999999999</v>
      </c>
      <c r="P35" s="39">
        <v>597863.18000000005</v>
      </c>
      <c r="Q35" s="39">
        <v>4506651.9300000006</v>
      </c>
    </row>
    <row r="36" spans="1:17" s="15" customFormat="1" ht="15" customHeight="1" x14ac:dyDescent="0.2">
      <c r="A36" s="39" t="s">
        <v>32</v>
      </c>
      <c r="B36" s="39">
        <v>4260</v>
      </c>
      <c r="C36" s="39">
        <v>1269117.99</v>
      </c>
      <c r="D36" s="39">
        <v>46</v>
      </c>
      <c r="E36" s="39">
        <v>18761.099999999999</v>
      </c>
      <c r="F36" s="39">
        <v>1250356.8899999999</v>
      </c>
      <c r="G36" s="39">
        <v>13</v>
      </c>
      <c r="H36" s="39">
        <v>9530</v>
      </c>
      <c r="I36" s="39">
        <v>0</v>
      </c>
      <c r="J36" s="39">
        <v>0</v>
      </c>
      <c r="K36" s="39">
        <v>9530</v>
      </c>
      <c r="L36" s="39">
        <v>802</v>
      </c>
      <c r="M36" s="39">
        <v>206212.32</v>
      </c>
      <c r="N36" s="39">
        <v>2</v>
      </c>
      <c r="O36" s="39">
        <v>340</v>
      </c>
      <c r="P36" s="39">
        <v>205872.32</v>
      </c>
      <c r="Q36" s="39">
        <v>1465759.21</v>
      </c>
    </row>
    <row r="37" spans="1:17" s="15" customFormat="1" ht="15" customHeight="1" x14ac:dyDescent="0.2">
      <c r="A37" s="39" t="s">
        <v>55</v>
      </c>
      <c r="B37" s="39">
        <v>175</v>
      </c>
      <c r="C37" s="39">
        <v>54904.950000000004</v>
      </c>
      <c r="D37" s="39">
        <v>5</v>
      </c>
      <c r="E37" s="39">
        <v>2068.1999999999998</v>
      </c>
      <c r="F37" s="39">
        <v>52836.75</v>
      </c>
      <c r="G37" s="39">
        <v>0</v>
      </c>
      <c r="H37" s="39">
        <v>0</v>
      </c>
      <c r="I37" s="39">
        <v>0</v>
      </c>
      <c r="J37" s="39">
        <v>0</v>
      </c>
      <c r="K37" s="39">
        <v>0</v>
      </c>
      <c r="L37" s="39">
        <v>4</v>
      </c>
      <c r="M37" s="39">
        <v>5066</v>
      </c>
      <c r="N37" s="39">
        <v>0</v>
      </c>
      <c r="O37" s="39">
        <v>0</v>
      </c>
      <c r="P37" s="39">
        <v>5066</v>
      </c>
      <c r="Q37" s="39">
        <v>57902.75</v>
      </c>
    </row>
    <row r="38" spans="1:17" s="15" customFormat="1" ht="15" customHeight="1" x14ac:dyDescent="0.2">
      <c r="A38" s="39" t="s">
        <v>33</v>
      </c>
      <c r="B38" s="39">
        <v>1157</v>
      </c>
      <c r="C38" s="39">
        <v>573707.19999999995</v>
      </c>
      <c r="D38" s="39">
        <v>17</v>
      </c>
      <c r="E38" s="39">
        <v>18768.060000000001</v>
      </c>
      <c r="F38" s="39">
        <v>554939.14</v>
      </c>
      <c r="G38" s="39">
        <v>1</v>
      </c>
      <c r="H38" s="39">
        <v>270</v>
      </c>
      <c r="I38" s="39">
        <v>0</v>
      </c>
      <c r="J38" s="39">
        <v>0</v>
      </c>
      <c r="K38" s="39">
        <v>270</v>
      </c>
      <c r="L38" s="39">
        <v>126</v>
      </c>
      <c r="M38" s="39">
        <v>54003.12</v>
      </c>
      <c r="N38" s="39">
        <v>0</v>
      </c>
      <c r="O38" s="39">
        <v>0</v>
      </c>
      <c r="P38" s="39">
        <v>54003.12</v>
      </c>
      <c r="Q38" s="39">
        <v>609212.26</v>
      </c>
    </row>
    <row r="39" spans="1:17" s="15" customFormat="1" ht="15" customHeight="1" x14ac:dyDescent="0.2">
      <c r="A39" s="39" t="s">
        <v>34</v>
      </c>
      <c r="B39" s="39">
        <v>1921</v>
      </c>
      <c r="C39" s="39">
        <v>570818.61</v>
      </c>
      <c r="D39" s="39">
        <v>16</v>
      </c>
      <c r="E39" s="39">
        <v>14313.11</v>
      </c>
      <c r="F39" s="39">
        <v>556505.5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3</v>
      </c>
      <c r="M39" s="39">
        <v>1900</v>
      </c>
      <c r="N39" s="39">
        <v>0</v>
      </c>
      <c r="O39" s="39">
        <v>0</v>
      </c>
      <c r="P39" s="39">
        <v>1900</v>
      </c>
      <c r="Q39" s="39">
        <v>558405.5</v>
      </c>
    </row>
    <row r="40" spans="1:17" s="15" customFormat="1" ht="15" customHeight="1" x14ac:dyDescent="0.2">
      <c r="A40" s="39" t="s">
        <v>35</v>
      </c>
      <c r="B40" s="39">
        <v>480</v>
      </c>
      <c r="C40" s="39">
        <v>64115.95</v>
      </c>
      <c r="D40" s="39">
        <v>1</v>
      </c>
      <c r="E40" s="39">
        <v>600</v>
      </c>
      <c r="F40" s="39">
        <v>63515.95</v>
      </c>
      <c r="G40" s="39">
        <v>8</v>
      </c>
      <c r="H40" s="39">
        <v>1275</v>
      </c>
      <c r="I40" s="39">
        <v>0</v>
      </c>
      <c r="J40" s="39">
        <v>0</v>
      </c>
      <c r="K40" s="39">
        <v>1275</v>
      </c>
      <c r="L40" s="39">
        <v>6</v>
      </c>
      <c r="M40" s="39">
        <v>1663.2</v>
      </c>
      <c r="N40" s="39">
        <v>0</v>
      </c>
      <c r="O40" s="39">
        <v>0</v>
      </c>
      <c r="P40" s="39">
        <v>1663.2</v>
      </c>
      <c r="Q40" s="39">
        <v>66454.149999999994</v>
      </c>
    </row>
    <row r="41" spans="1:17" s="15" customFormat="1" ht="15" customHeight="1" x14ac:dyDescent="0.2">
      <c r="A41" s="39" t="s">
        <v>37</v>
      </c>
      <c r="B41" s="39">
        <v>248</v>
      </c>
      <c r="C41" s="39">
        <v>101168.89</v>
      </c>
      <c r="D41" s="39">
        <v>1</v>
      </c>
      <c r="E41" s="39">
        <v>34.380000000000003</v>
      </c>
      <c r="F41" s="39">
        <v>101134.51000000001</v>
      </c>
      <c r="G41" s="39">
        <v>1</v>
      </c>
      <c r="H41" s="39">
        <v>300</v>
      </c>
      <c r="I41" s="39">
        <v>0</v>
      </c>
      <c r="J41" s="39">
        <v>0</v>
      </c>
      <c r="K41" s="39">
        <v>300</v>
      </c>
      <c r="L41" s="39">
        <v>0</v>
      </c>
      <c r="M41" s="39">
        <v>0</v>
      </c>
      <c r="N41" s="39">
        <v>0</v>
      </c>
      <c r="O41" s="39">
        <v>0</v>
      </c>
      <c r="P41" s="39">
        <v>0</v>
      </c>
      <c r="Q41" s="39">
        <v>101434.51000000001</v>
      </c>
    </row>
    <row r="42" spans="1:17" s="15" customFormat="1" ht="15" customHeight="1" x14ac:dyDescent="0.2">
      <c r="A42" s="39" t="s">
        <v>38</v>
      </c>
      <c r="B42" s="39">
        <v>3842</v>
      </c>
      <c r="C42" s="39">
        <v>681391.45000000007</v>
      </c>
      <c r="D42" s="39">
        <v>29</v>
      </c>
      <c r="E42" s="39">
        <v>5737.7</v>
      </c>
      <c r="F42" s="39">
        <v>675653.75</v>
      </c>
      <c r="G42" s="39">
        <v>1</v>
      </c>
      <c r="H42" s="39">
        <v>115</v>
      </c>
      <c r="I42" s="39">
        <v>0</v>
      </c>
      <c r="J42" s="39">
        <v>0</v>
      </c>
      <c r="K42" s="39">
        <v>115</v>
      </c>
      <c r="L42" s="39">
        <v>226</v>
      </c>
      <c r="M42" s="39">
        <v>53423.63</v>
      </c>
      <c r="N42" s="39">
        <v>1</v>
      </c>
      <c r="O42" s="39">
        <v>436</v>
      </c>
      <c r="P42" s="39">
        <v>52987.63</v>
      </c>
      <c r="Q42" s="39">
        <v>728756.38</v>
      </c>
    </row>
    <row r="43" spans="1:17" s="15" customFormat="1" ht="15" customHeight="1" x14ac:dyDescent="0.2">
      <c r="A43" s="39" t="s">
        <v>39</v>
      </c>
      <c r="B43" s="39">
        <v>1638</v>
      </c>
      <c r="C43" s="39">
        <v>301479.8</v>
      </c>
      <c r="D43" s="39">
        <v>19</v>
      </c>
      <c r="E43" s="39">
        <v>2525.08</v>
      </c>
      <c r="F43" s="39">
        <v>298954.72000000003</v>
      </c>
      <c r="G43" s="39">
        <v>1</v>
      </c>
      <c r="H43" s="39">
        <v>40</v>
      </c>
      <c r="I43" s="39">
        <v>0</v>
      </c>
      <c r="J43" s="39">
        <v>0</v>
      </c>
      <c r="K43" s="39">
        <v>40</v>
      </c>
      <c r="L43" s="39">
        <v>61</v>
      </c>
      <c r="M43" s="39">
        <v>8485.42</v>
      </c>
      <c r="N43" s="39">
        <v>1</v>
      </c>
      <c r="O43" s="39">
        <v>2.91</v>
      </c>
      <c r="P43" s="39">
        <v>8482.51</v>
      </c>
      <c r="Q43" s="39">
        <v>307477.23</v>
      </c>
    </row>
    <row r="44" spans="1:17" s="15" customFormat="1" ht="15" customHeight="1" x14ac:dyDescent="0.2">
      <c r="A44" s="39" t="s">
        <v>29</v>
      </c>
      <c r="B44" s="39">
        <v>765</v>
      </c>
      <c r="C44" s="39">
        <v>161971.46</v>
      </c>
      <c r="D44" s="39">
        <v>8</v>
      </c>
      <c r="E44" s="39">
        <v>741.04</v>
      </c>
      <c r="F44" s="39">
        <v>161230.42000000001</v>
      </c>
      <c r="G44" s="39">
        <v>1</v>
      </c>
      <c r="H44" s="39">
        <v>75</v>
      </c>
      <c r="I44" s="39">
        <v>0</v>
      </c>
      <c r="J44" s="39">
        <v>0</v>
      </c>
      <c r="K44" s="39">
        <v>75</v>
      </c>
      <c r="L44" s="39">
        <v>6</v>
      </c>
      <c r="M44" s="39">
        <v>5991.15</v>
      </c>
      <c r="N44" s="39">
        <v>0</v>
      </c>
      <c r="O44" s="39">
        <v>0</v>
      </c>
      <c r="P44" s="39">
        <v>5991.15</v>
      </c>
      <c r="Q44" s="39">
        <v>167296.57</v>
      </c>
    </row>
    <row r="45" spans="1:17" s="15" customFormat="1" ht="15" customHeight="1" x14ac:dyDescent="0.2">
      <c r="A45" s="39" t="s">
        <v>40</v>
      </c>
      <c r="B45" s="39">
        <v>821</v>
      </c>
      <c r="C45" s="39">
        <v>133479.45000000001</v>
      </c>
      <c r="D45" s="39">
        <v>5</v>
      </c>
      <c r="E45" s="39">
        <v>2615</v>
      </c>
      <c r="F45" s="39">
        <v>130864.45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23</v>
      </c>
      <c r="M45" s="39">
        <v>16574.919999999998</v>
      </c>
      <c r="N45" s="39">
        <v>0</v>
      </c>
      <c r="O45" s="39">
        <v>0</v>
      </c>
      <c r="P45" s="39">
        <v>16574.919999999998</v>
      </c>
      <c r="Q45" s="39">
        <v>147439.37</v>
      </c>
    </row>
    <row r="46" spans="1:17" s="15" customFormat="1" ht="15" customHeight="1" x14ac:dyDescent="0.2">
      <c r="A46" s="39" t="s">
        <v>41</v>
      </c>
      <c r="B46" s="39">
        <v>1533</v>
      </c>
      <c r="C46" s="39">
        <v>277686.87</v>
      </c>
      <c r="D46" s="39">
        <v>14</v>
      </c>
      <c r="E46" s="39">
        <v>6359.85</v>
      </c>
      <c r="F46" s="39">
        <v>271327.02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23</v>
      </c>
      <c r="M46" s="39">
        <v>4342.6099999999997</v>
      </c>
      <c r="N46" s="39">
        <v>0</v>
      </c>
      <c r="O46" s="39">
        <v>0</v>
      </c>
      <c r="P46" s="39">
        <v>4342.6099999999997</v>
      </c>
      <c r="Q46" s="39">
        <v>275669.63</v>
      </c>
    </row>
    <row r="47" spans="1:17" s="15" customFormat="1" ht="15" customHeight="1" x14ac:dyDescent="0.2">
      <c r="A47" s="39" t="s">
        <v>43</v>
      </c>
      <c r="B47" s="39">
        <v>621</v>
      </c>
      <c r="C47" s="39">
        <v>137865.87</v>
      </c>
      <c r="D47" s="39">
        <v>5</v>
      </c>
      <c r="E47" s="39">
        <v>6452</v>
      </c>
      <c r="F47" s="39">
        <v>131413.87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131413.87</v>
      </c>
    </row>
    <row r="48" spans="1:17" s="15" customFormat="1" ht="15" customHeight="1" x14ac:dyDescent="0.2">
      <c r="A48" s="39" t="s">
        <v>44</v>
      </c>
      <c r="B48" s="39">
        <v>2089</v>
      </c>
      <c r="C48" s="39">
        <v>642821.25</v>
      </c>
      <c r="D48" s="39">
        <v>20</v>
      </c>
      <c r="E48" s="39">
        <v>6941.12</v>
      </c>
      <c r="F48" s="39">
        <v>635880.13</v>
      </c>
      <c r="G48" s="39">
        <v>4</v>
      </c>
      <c r="H48" s="39">
        <v>560</v>
      </c>
      <c r="I48" s="39">
        <v>0</v>
      </c>
      <c r="J48" s="39">
        <v>0</v>
      </c>
      <c r="K48" s="39">
        <v>560</v>
      </c>
      <c r="L48" s="39">
        <v>198</v>
      </c>
      <c r="M48" s="39">
        <v>73038.86</v>
      </c>
      <c r="N48" s="39">
        <v>1</v>
      </c>
      <c r="O48" s="39">
        <v>2.78</v>
      </c>
      <c r="P48" s="39">
        <v>73036.08</v>
      </c>
      <c r="Q48" s="39">
        <v>709476.21000000008</v>
      </c>
    </row>
    <row r="49" spans="1:17" s="15" customFormat="1" ht="15" customHeight="1" x14ac:dyDescent="0.2">
      <c r="A49" s="39" t="s">
        <v>45</v>
      </c>
      <c r="B49" s="39">
        <v>407</v>
      </c>
      <c r="C49" s="39">
        <v>50179.990000000005</v>
      </c>
      <c r="D49" s="39">
        <v>2</v>
      </c>
      <c r="E49" s="39">
        <v>260</v>
      </c>
      <c r="F49" s="39">
        <v>49919.990000000005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3</v>
      </c>
      <c r="M49" s="39">
        <v>1000</v>
      </c>
      <c r="N49" s="39">
        <v>0</v>
      </c>
      <c r="O49" s="39">
        <v>0</v>
      </c>
      <c r="P49" s="39">
        <v>1000</v>
      </c>
      <c r="Q49" s="39">
        <v>50919.990000000005</v>
      </c>
    </row>
    <row r="50" spans="1:17" s="15" customFormat="1" ht="15" customHeight="1" x14ac:dyDescent="0.2">
      <c r="A50" s="39" t="s">
        <v>46</v>
      </c>
      <c r="B50" s="39">
        <v>1753</v>
      </c>
      <c r="C50" s="39">
        <v>349743.17</v>
      </c>
      <c r="D50" s="39">
        <v>9</v>
      </c>
      <c r="E50" s="39">
        <v>2919.54</v>
      </c>
      <c r="F50" s="39">
        <v>346823.63</v>
      </c>
      <c r="G50" s="39">
        <v>1</v>
      </c>
      <c r="H50" s="39">
        <v>1170</v>
      </c>
      <c r="I50" s="39">
        <v>0</v>
      </c>
      <c r="J50" s="39">
        <v>0</v>
      </c>
      <c r="K50" s="39">
        <v>1170</v>
      </c>
      <c r="L50" s="39">
        <v>52</v>
      </c>
      <c r="M50" s="39">
        <v>10181.130000000001</v>
      </c>
      <c r="N50" s="39">
        <v>0</v>
      </c>
      <c r="O50" s="39">
        <v>0</v>
      </c>
      <c r="P50" s="39">
        <v>10181.130000000001</v>
      </c>
      <c r="Q50" s="39">
        <v>358174.76</v>
      </c>
    </row>
    <row r="51" spans="1:17" s="15" customFormat="1" ht="15" customHeight="1" x14ac:dyDescent="0.2">
      <c r="A51" s="39" t="s">
        <v>47</v>
      </c>
      <c r="B51" s="39">
        <v>45</v>
      </c>
      <c r="C51" s="39">
        <v>7542.89</v>
      </c>
      <c r="D51" s="39">
        <v>1</v>
      </c>
      <c r="E51" s="39">
        <v>3.13</v>
      </c>
      <c r="F51" s="39">
        <v>7539.76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90</v>
      </c>
      <c r="M51" s="39">
        <v>47441.16</v>
      </c>
      <c r="N51" s="39">
        <v>0</v>
      </c>
      <c r="O51" s="39">
        <v>0</v>
      </c>
      <c r="P51" s="39">
        <v>47441.16</v>
      </c>
      <c r="Q51" s="39">
        <v>54980.920000000006</v>
      </c>
    </row>
    <row r="52" spans="1:17" s="15" customFormat="1" ht="15" customHeight="1" x14ac:dyDescent="0.2">
      <c r="A52" s="39" t="s">
        <v>48</v>
      </c>
      <c r="B52" s="39">
        <v>633</v>
      </c>
      <c r="C52" s="39">
        <v>306109.56</v>
      </c>
      <c r="D52" s="39">
        <v>6</v>
      </c>
      <c r="E52" s="39">
        <v>2123</v>
      </c>
      <c r="F52" s="39">
        <v>303986.56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10</v>
      </c>
      <c r="M52" s="39">
        <v>3317</v>
      </c>
      <c r="N52" s="39">
        <v>0</v>
      </c>
      <c r="O52" s="39">
        <v>0</v>
      </c>
      <c r="P52" s="39">
        <v>3317</v>
      </c>
      <c r="Q52" s="39">
        <v>307303.56</v>
      </c>
    </row>
    <row r="53" spans="1:17" s="15" customFormat="1" ht="15" customHeight="1" x14ac:dyDescent="0.2">
      <c r="A53" s="39" t="s">
        <v>49</v>
      </c>
      <c r="B53" s="39">
        <v>3313</v>
      </c>
      <c r="C53" s="39">
        <v>1271500.23</v>
      </c>
      <c r="D53" s="39">
        <v>37</v>
      </c>
      <c r="E53" s="39">
        <v>17683.259999999998</v>
      </c>
      <c r="F53" s="39">
        <v>1253816.97</v>
      </c>
      <c r="G53" s="39">
        <v>5</v>
      </c>
      <c r="H53" s="39">
        <v>1935</v>
      </c>
      <c r="I53" s="39">
        <v>0</v>
      </c>
      <c r="J53" s="39">
        <v>0</v>
      </c>
      <c r="K53" s="39">
        <v>1935</v>
      </c>
      <c r="L53" s="39">
        <v>1174</v>
      </c>
      <c r="M53" s="39">
        <v>331740.87</v>
      </c>
      <c r="N53" s="39">
        <v>13</v>
      </c>
      <c r="O53" s="39">
        <v>6299.27</v>
      </c>
      <c r="P53" s="39">
        <v>325441.59999999998</v>
      </c>
      <c r="Q53" s="39">
        <v>1581193.57</v>
      </c>
    </row>
    <row r="54" spans="1:17" s="15" customFormat="1" ht="15" customHeight="1" x14ac:dyDescent="0.2">
      <c r="A54" s="39" t="s">
        <v>50</v>
      </c>
      <c r="B54" s="39">
        <v>1549</v>
      </c>
      <c r="C54" s="39">
        <v>243603.30000000002</v>
      </c>
      <c r="D54" s="39">
        <v>23</v>
      </c>
      <c r="E54" s="39">
        <v>4438.6900000000005</v>
      </c>
      <c r="F54" s="39">
        <v>239164.61</v>
      </c>
      <c r="G54" s="39">
        <v>1</v>
      </c>
      <c r="H54" s="39">
        <v>180</v>
      </c>
      <c r="I54" s="39">
        <v>0</v>
      </c>
      <c r="J54" s="39">
        <v>0</v>
      </c>
      <c r="K54" s="39">
        <v>180</v>
      </c>
      <c r="L54" s="39">
        <v>17</v>
      </c>
      <c r="M54" s="39">
        <v>4918.32</v>
      </c>
      <c r="N54" s="39">
        <v>2</v>
      </c>
      <c r="O54" s="39">
        <v>146.69</v>
      </c>
      <c r="P54" s="39">
        <v>4771.63</v>
      </c>
      <c r="Q54" s="39">
        <v>244116.24</v>
      </c>
    </row>
    <row r="55" spans="1:17" s="15" customFormat="1" x14ac:dyDescent="0.2">
      <c r="A55" s="39" t="s">
        <v>52</v>
      </c>
      <c r="B55" s="39">
        <v>533</v>
      </c>
      <c r="C55" s="39">
        <v>120523.01999999999</v>
      </c>
      <c r="D55" s="39">
        <v>9</v>
      </c>
      <c r="E55" s="39">
        <v>904.51</v>
      </c>
      <c r="F55" s="39">
        <v>119618.51000000001</v>
      </c>
      <c r="G55" s="39">
        <v>4</v>
      </c>
      <c r="H55" s="39">
        <v>2540</v>
      </c>
      <c r="I55" s="39">
        <v>0</v>
      </c>
      <c r="J55" s="39">
        <v>0</v>
      </c>
      <c r="K55" s="39">
        <v>2540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122158.51000000001</v>
      </c>
    </row>
    <row r="56" spans="1:17" x14ac:dyDescent="0.2">
      <c r="A56" s="39" t="s">
        <v>53</v>
      </c>
      <c r="B56" s="39">
        <v>1762</v>
      </c>
      <c r="C56" s="39">
        <v>326859.96999999997</v>
      </c>
      <c r="D56" s="39">
        <v>14</v>
      </c>
      <c r="E56" s="39">
        <v>3077.89</v>
      </c>
      <c r="F56" s="39">
        <v>323782.08</v>
      </c>
      <c r="G56" s="39">
        <v>2</v>
      </c>
      <c r="H56" s="39">
        <v>170</v>
      </c>
      <c r="I56" s="39">
        <v>0</v>
      </c>
      <c r="J56" s="39">
        <v>0</v>
      </c>
      <c r="K56" s="39">
        <v>170</v>
      </c>
      <c r="L56" s="39">
        <v>168</v>
      </c>
      <c r="M56" s="39">
        <v>18999.830000000002</v>
      </c>
      <c r="N56" s="39">
        <v>1</v>
      </c>
      <c r="O56" s="39">
        <v>10</v>
      </c>
      <c r="P56" s="39">
        <v>18989.830000000002</v>
      </c>
      <c r="Q56" s="39">
        <v>342941.91000000003</v>
      </c>
    </row>
    <row r="57" spans="1:17" x14ac:dyDescent="0.2">
      <c r="A57" s="39" t="s">
        <v>90</v>
      </c>
      <c r="B57" s="39">
        <v>1256</v>
      </c>
      <c r="C57" s="39">
        <v>168434.14</v>
      </c>
      <c r="D57" s="39">
        <v>9</v>
      </c>
      <c r="E57" s="39">
        <v>2067.5299999999997</v>
      </c>
      <c r="F57" s="39">
        <v>166366.61000000002</v>
      </c>
      <c r="G57" s="39">
        <v>2</v>
      </c>
      <c r="H57" s="39">
        <v>360</v>
      </c>
      <c r="I57" s="39">
        <v>0</v>
      </c>
      <c r="J57" s="39">
        <v>0</v>
      </c>
      <c r="K57" s="39">
        <v>360</v>
      </c>
      <c r="L57" s="39">
        <v>450</v>
      </c>
      <c r="M57" s="39">
        <v>141436.28</v>
      </c>
      <c r="N57" s="39">
        <v>2</v>
      </c>
      <c r="O57" s="39">
        <v>960</v>
      </c>
      <c r="P57" s="39">
        <v>140476.28</v>
      </c>
      <c r="Q57" s="39">
        <v>307202.89</v>
      </c>
    </row>
    <row r="58" spans="1:17" x14ac:dyDescent="0.2">
      <c r="A58" s="29" t="s">
        <v>88</v>
      </c>
      <c r="B58" s="29">
        <v>70021</v>
      </c>
      <c r="C58" s="29">
        <v>23503496.079999998</v>
      </c>
      <c r="D58" s="29">
        <v>677</v>
      </c>
      <c r="E58" s="29">
        <v>310628.52000000008</v>
      </c>
      <c r="F58" s="29">
        <v>23192867.559999991</v>
      </c>
      <c r="G58" s="29">
        <v>88</v>
      </c>
      <c r="H58" s="29">
        <v>31399.339999999997</v>
      </c>
      <c r="I58" s="29">
        <v>1</v>
      </c>
      <c r="J58" s="29">
        <v>78</v>
      </c>
      <c r="K58" s="29">
        <v>31321.339999999997</v>
      </c>
      <c r="L58" s="29">
        <v>9530</v>
      </c>
      <c r="M58" s="29">
        <v>2604447.15</v>
      </c>
      <c r="N58" s="29">
        <v>82</v>
      </c>
      <c r="O58" s="29">
        <v>32553.379999999994</v>
      </c>
      <c r="P58" s="29">
        <v>2571893.7699999996</v>
      </c>
      <c r="Q58" s="29">
        <v>25796082.670000006</v>
      </c>
    </row>
    <row r="59" spans="1:17" x14ac:dyDescent="0.2">
      <c r="G59" s="32"/>
      <c r="H59" s="32"/>
      <c r="I59" s="32"/>
      <c r="J59" s="32"/>
      <c r="K59" s="32"/>
      <c r="L59" s="32"/>
      <c r="M59" s="32"/>
      <c r="N59" s="32"/>
    </row>
    <row r="60" spans="1:17" x14ac:dyDescent="0.2">
      <c r="G60" s="32"/>
      <c r="H60" s="32"/>
      <c r="I60" s="32"/>
      <c r="J60" s="32"/>
      <c r="K60" s="32"/>
      <c r="L60" s="32"/>
      <c r="M60" s="32"/>
      <c r="N60" s="32"/>
    </row>
    <row r="61" spans="1:17" x14ac:dyDescent="0.2">
      <c r="G61" s="32"/>
      <c r="H61" s="32"/>
      <c r="I61" s="32"/>
      <c r="J61" s="32"/>
      <c r="K61" s="32"/>
      <c r="L61" s="32"/>
      <c r="M61" s="32"/>
      <c r="N61" s="32"/>
    </row>
    <row r="62" spans="1:17" x14ac:dyDescent="0.2">
      <c r="G62" s="32"/>
      <c r="H62" s="32"/>
      <c r="I62" s="32"/>
      <c r="J62" s="32"/>
      <c r="K62" s="32"/>
      <c r="L62" s="32"/>
      <c r="M62" s="32"/>
      <c r="N62" s="32"/>
    </row>
    <row r="63" spans="1:17" x14ac:dyDescent="0.2">
      <c r="G63" s="32"/>
      <c r="H63" s="32"/>
      <c r="I63" s="32"/>
      <c r="J63" s="32"/>
      <c r="K63" s="32"/>
      <c r="L63" s="32"/>
      <c r="M63" s="32"/>
      <c r="N63" s="32"/>
    </row>
    <row r="64" spans="1:17" x14ac:dyDescent="0.2">
      <c r="G64" s="32"/>
      <c r="H64" s="32"/>
      <c r="I64" s="32"/>
      <c r="J64" s="32"/>
      <c r="K64" s="32"/>
      <c r="L64" s="32"/>
      <c r="M64" s="32"/>
      <c r="N64" s="32"/>
    </row>
    <row r="65" spans="7:14" x14ac:dyDescent="0.2">
      <c r="G65" s="32"/>
      <c r="H65" s="32"/>
      <c r="I65" s="32"/>
      <c r="J65" s="32"/>
      <c r="K65" s="32"/>
      <c r="L65" s="32"/>
      <c r="M65" s="32"/>
      <c r="N65" s="32"/>
    </row>
    <row r="66" spans="7:14" x14ac:dyDescent="0.2">
      <c r="G66" s="32"/>
      <c r="H66" s="32"/>
      <c r="I66" s="32"/>
      <c r="J66" s="32"/>
      <c r="K66" s="32"/>
      <c r="L66" s="32"/>
      <c r="M66" s="32"/>
      <c r="N66" s="32"/>
    </row>
    <row r="67" spans="7:14" x14ac:dyDescent="0.2">
      <c r="G67" s="32"/>
      <c r="H67" s="32"/>
      <c r="I67" s="32"/>
      <c r="J67" s="32"/>
      <c r="K67" s="32"/>
      <c r="L67" s="32"/>
      <c r="M67" s="32"/>
      <c r="N67" s="32"/>
    </row>
    <row r="68" spans="7:14" x14ac:dyDescent="0.2">
      <c r="G68" s="32"/>
      <c r="H68" s="32"/>
      <c r="I68" s="32"/>
      <c r="J68" s="32"/>
      <c r="K68" s="32"/>
      <c r="L68" s="32"/>
      <c r="M68" s="32"/>
      <c r="N68" s="32"/>
    </row>
    <row r="69" spans="7:14" x14ac:dyDescent="0.2">
      <c r="G69" s="32"/>
      <c r="H69" s="32"/>
      <c r="I69" s="32"/>
      <c r="J69" s="32"/>
      <c r="K69" s="32"/>
      <c r="L69" s="32"/>
      <c r="M69" s="32"/>
      <c r="N69" s="32"/>
    </row>
  </sheetData>
  <mergeCells count="10">
    <mergeCell ref="B3:F3"/>
    <mergeCell ref="G3:K3"/>
    <mergeCell ref="L3:P3"/>
    <mergeCell ref="Q3:Q5"/>
    <mergeCell ref="B4:C4"/>
    <mergeCell ref="D4:E4"/>
    <mergeCell ref="L4:M4"/>
    <mergeCell ref="N4:P4"/>
    <mergeCell ref="G4:H4"/>
    <mergeCell ref="I4:J4"/>
  </mergeCells>
  <conditionalFormatting sqref="F3:F5">
    <cfRule type="cellIs" dxfId="21" priority="5" operator="equal">
      <formula>0</formula>
    </cfRule>
    <cfRule type="cellIs" dxfId="20" priority="6" operator="equal">
      <formula>0</formula>
    </cfRule>
  </conditionalFormatting>
  <conditionalFormatting sqref="K4:K5">
    <cfRule type="cellIs" dxfId="19" priority="3" operator="equal">
      <formula>0</formula>
    </cfRule>
    <cfRule type="cellIs" dxfId="18" priority="4" operator="equal">
      <formula>0</formula>
    </cfRule>
  </conditionalFormatting>
  <conditionalFormatting sqref="P5">
    <cfRule type="cellIs" dxfId="17" priority="1" operator="equal">
      <formula>0</formula>
    </cfRule>
    <cfRule type="cellIs" dxfId="16" priority="2" operator="equal">
      <formula>0</formula>
    </cfRule>
  </conditionalFormatting>
  <hyperlinks>
    <hyperlink ref="H1" location="Inicio!A1" display="Inicio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AEB1D-7F9E-464A-99E3-0ED2D6596DEC}">
  <dimension ref="A1:Q66"/>
  <sheetViews>
    <sheetView workbookViewId="0"/>
  </sheetViews>
  <sheetFormatPr baseColWidth="10" defaultColWidth="10.85546875" defaultRowHeight="12.75" x14ac:dyDescent="0.2"/>
  <cols>
    <col min="1" max="1" width="16.85546875" style="15" customWidth="1"/>
    <col min="2" max="2" width="14.7109375" style="15" customWidth="1"/>
    <col min="3" max="3" width="23.140625" style="15" customWidth="1"/>
    <col min="4" max="4" width="13.140625" style="15" customWidth="1"/>
    <col min="5" max="5" width="12.5703125" style="15" customWidth="1"/>
    <col min="6" max="6" width="15.85546875" style="15" customWidth="1"/>
    <col min="7" max="7" width="13.28515625" style="15" customWidth="1"/>
    <col min="8" max="8" width="13.7109375" style="15" customWidth="1"/>
    <col min="9" max="9" width="13.42578125" style="15" customWidth="1"/>
    <col min="10" max="10" width="11.28515625" style="15" customWidth="1"/>
    <col min="11" max="11" width="10.7109375" style="15" customWidth="1"/>
    <col min="12" max="12" width="13.85546875" style="15" customWidth="1"/>
    <col min="13" max="13" width="14.28515625" style="15" customWidth="1"/>
    <col min="14" max="14" width="12.28515625" style="15" customWidth="1"/>
    <col min="15" max="15" width="13.28515625" style="32" customWidth="1"/>
    <col min="16" max="16" width="17.140625" style="32" customWidth="1"/>
    <col min="17" max="17" width="19.85546875" style="32" customWidth="1"/>
    <col min="18" max="16384" width="10.85546875" style="32"/>
  </cols>
  <sheetData>
    <row r="1" spans="1:17" x14ac:dyDescent="0.2">
      <c r="A1" s="31" t="s">
        <v>115</v>
      </c>
      <c r="G1" s="2"/>
      <c r="H1" s="16" t="s">
        <v>60</v>
      </c>
    </row>
    <row r="3" spans="1:17" x14ac:dyDescent="0.2">
      <c r="B3" s="42" t="s">
        <v>1</v>
      </c>
      <c r="C3" s="43"/>
      <c r="D3" s="43"/>
      <c r="E3" s="43"/>
      <c r="F3" s="44"/>
      <c r="G3" s="42" t="s">
        <v>57</v>
      </c>
      <c r="H3" s="43"/>
      <c r="I3" s="43"/>
      <c r="J3" s="43"/>
      <c r="K3" s="44"/>
      <c r="L3" s="42" t="s">
        <v>58</v>
      </c>
      <c r="M3" s="43"/>
      <c r="N3" s="43"/>
      <c r="O3" s="43"/>
      <c r="P3" s="43"/>
      <c r="Q3" s="45" t="s">
        <v>69</v>
      </c>
    </row>
    <row r="4" spans="1:17" s="34" customFormat="1" ht="13.5" thickBot="1" x14ac:dyDescent="0.25">
      <c r="A4" s="17"/>
      <c r="B4" s="48" t="s">
        <v>0</v>
      </c>
      <c r="C4" s="49"/>
      <c r="D4" s="50" t="s">
        <v>68</v>
      </c>
      <c r="E4" s="51"/>
      <c r="F4" s="33"/>
      <c r="G4" s="52" t="s">
        <v>0</v>
      </c>
      <c r="H4" s="53"/>
      <c r="I4" s="57" t="s">
        <v>68</v>
      </c>
      <c r="J4" s="58"/>
      <c r="K4" s="33"/>
      <c r="L4" s="52" t="s">
        <v>0</v>
      </c>
      <c r="M4" s="53"/>
      <c r="N4" s="54" t="s">
        <v>68</v>
      </c>
      <c r="O4" s="55"/>
      <c r="P4" s="56"/>
      <c r="Q4" s="46"/>
    </row>
    <row r="5" spans="1:17" s="38" customFormat="1" ht="13.15" customHeight="1" thickBot="1" x14ac:dyDescent="0.25">
      <c r="A5" s="18" t="s">
        <v>56</v>
      </c>
      <c r="B5" s="35" t="s">
        <v>3</v>
      </c>
      <c r="C5" s="36" t="s">
        <v>4</v>
      </c>
      <c r="D5" s="35" t="s">
        <v>3</v>
      </c>
      <c r="E5" s="36" t="s">
        <v>4</v>
      </c>
      <c r="F5" s="36" t="s">
        <v>2</v>
      </c>
      <c r="G5" s="35" t="s">
        <v>3</v>
      </c>
      <c r="H5" s="36" t="s">
        <v>4</v>
      </c>
      <c r="I5" s="35" t="s">
        <v>3</v>
      </c>
      <c r="J5" s="36" t="s">
        <v>4</v>
      </c>
      <c r="K5" s="36" t="s">
        <v>2</v>
      </c>
      <c r="L5" s="35" t="s">
        <v>3</v>
      </c>
      <c r="M5" s="36" t="s">
        <v>4</v>
      </c>
      <c r="N5" s="35" t="s">
        <v>3</v>
      </c>
      <c r="O5" s="36" t="s">
        <v>4</v>
      </c>
      <c r="P5" s="37" t="s">
        <v>2</v>
      </c>
      <c r="Q5" s="47"/>
    </row>
    <row r="6" spans="1:17" ht="15" customHeight="1" x14ac:dyDescent="0.2">
      <c r="A6" s="27" t="s">
        <v>5</v>
      </c>
      <c r="B6" s="27">
        <v>119</v>
      </c>
      <c r="C6" s="27">
        <v>78542.2</v>
      </c>
      <c r="D6" s="27">
        <v>4</v>
      </c>
      <c r="E6" s="27">
        <v>42389.63</v>
      </c>
      <c r="F6" s="27">
        <v>36152.57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248</v>
      </c>
      <c r="M6" s="27">
        <v>64131.97</v>
      </c>
      <c r="N6" s="27">
        <v>5</v>
      </c>
      <c r="O6" s="27">
        <v>570</v>
      </c>
      <c r="P6" s="27">
        <v>63561.97</v>
      </c>
      <c r="Q6" s="27">
        <v>99714.540000000008</v>
      </c>
    </row>
    <row r="7" spans="1:17" ht="15" customHeight="1" x14ac:dyDescent="0.2">
      <c r="A7" s="27" t="s">
        <v>6</v>
      </c>
      <c r="B7" s="27">
        <v>263</v>
      </c>
      <c r="C7" s="27">
        <v>204062.38999999998</v>
      </c>
      <c r="D7" s="27">
        <v>0</v>
      </c>
      <c r="E7" s="27">
        <v>0</v>
      </c>
      <c r="F7" s="27">
        <v>204062.38999999998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204062.38999999998</v>
      </c>
    </row>
    <row r="8" spans="1:17" ht="15" customHeight="1" x14ac:dyDescent="0.2">
      <c r="A8" s="27" t="s">
        <v>7</v>
      </c>
      <c r="B8" s="27">
        <v>3394</v>
      </c>
      <c r="C8" s="27">
        <v>1122042.7600000002</v>
      </c>
      <c r="D8" s="27">
        <v>30</v>
      </c>
      <c r="E8" s="27">
        <v>27478.57</v>
      </c>
      <c r="F8" s="27">
        <v>1094564.1900000002</v>
      </c>
      <c r="G8" s="27">
        <v>7</v>
      </c>
      <c r="H8" s="27">
        <v>2630</v>
      </c>
      <c r="I8" s="27">
        <v>1</v>
      </c>
      <c r="J8" s="27">
        <v>200</v>
      </c>
      <c r="K8" s="27">
        <v>2430</v>
      </c>
      <c r="L8" s="27">
        <v>161</v>
      </c>
      <c r="M8" s="27">
        <v>59161.71</v>
      </c>
      <c r="N8" s="27">
        <v>3</v>
      </c>
      <c r="O8" s="27">
        <v>841.15</v>
      </c>
      <c r="P8" s="27">
        <v>58320.56</v>
      </c>
      <c r="Q8" s="27">
        <v>1155314.7500000002</v>
      </c>
    </row>
    <row r="9" spans="1:17" ht="15" customHeight="1" x14ac:dyDescent="0.2">
      <c r="A9" s="27" t="s">
        <v>8</v>
      </c>
      <c r="B9" s="27">
        <v>643</v>
      </c>
      <c r="C9" s="27">
        <v>168286.57</v>
      </c>
      <c r="D9" s="27">
        <v>3</v>
      </c>
      <c r="E9" s="27">
        <v>297.52</v>
      </c>
      <c r="F9" s="27">
        <v>167989.05</v>
      </c>
      <c r="G9" s="27">
        <v>1</v>
      </c>
      <c r="H9" s="27">
        <v>240</v>
      </c>
      <c r="I9" s="27">
        <v>0</v>
      </c>
      <c r="J9" s="27">
        <v>0</v>
      </c>
      <c r="K9" s="27">
        <v>240</v>
      </c>
      <c r="L9" s="27">
        <v>572</v>
      </c>
      <c r="M9" s="27">
        <v>119424.01</v>
      </c>
      <c r="N9" s="27">
        <v>1</v>
      </c>
      <c r="O9" s="27">
        <v>1964.65</v>
      </c>
      <c r="P9" s="27">
        <v>117459.36</v>
      </c>
      <c r="Q9" s="27">
        <v>285688.40999999997</v>
      </c>
    </row>
    <row r="10" spans="1:17" ht="15" customHeight="1" x14ac:dyDescent="0.2">
      <c r="A10" s="27" t="s">
        <v>36</v>
      </c>
      <c r="B10" s="27">
        <v>2097</v>
      </c>
      <c r="C10" s="27">
        <v>426761.22</v>
      </c>
      <c r="D10" s="27">
        <v>9</v>
      </c>
      <c r="E10" s="27">
        <v>2927.56</v>
      </c>
      <c r="F10" s="27">
        <v>423833.66</v>
      </c>
      <c r="G10" s="27">
        <v>4</v>
      </c>
      <c r="H10" s="27">
        <v>715</v>
      </c>
      <c r="I10" s="27">
        <v>0</v>
      </c>
      <c r="J10" s="27">
        <v>0</v>
      </c>
      <c r="K10" s="27">
        <v>715</v>
      </c>
      <c r="L10" s="27">
        <v>851</v>
      </c>
      <c r="M10" s="27">
        <v>103059.63</v>
      </c>
      <c r="N10" s="27">
        <v>0</v>
      </c>
      <c r="O10" s="27">
        <v>0</v>
      </c>
      <c r="P10" s="27">
        <v>103059.63</v>
      </c>
      <c r="Q10" s="27">
        <v>527608.29</v>
      </c>
    </row>
    <row r="11" spans="1:17" ht="15" customHeight="1" x14ac:dyDescent="0.2">
      <c r="A11" s="27" t="s">
        <v>9</v>
      </c>
      <c r="B11" s="27">
        <v>237</v>
      </c>
      <c r="C11" s="27">
        <v>52542.33</v>
      </c>
      <c r="D11" s="27">
        <v>4</v>
      </c>
      <c r="E11" s="27">
        <v>414.23</v>
      </c>
      <c r="F11" s="27">
        <v>52128.100000000006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26</v>
      </c>
      <c r="M11" s="27">
        <v>8285.8100000000013</v>
      </c>
      <c r="N11" s="27">
        <v>0</v>
      </c>
      <c r="O11" s="27">
        <v>0</v>
      </c>
      <c r="P11" s="27">
        <v>8285.8100000000013</v>
      </c>
      <c r="Q11" s="27">
        <v>60413.91</v>
      </c>
    </row>
    <row r="12" spans="1:17" ht="15" customHeight="1" x14ac:dyDescent="0.2">
      <c r="A12" s="27" t="s">
        <v>10</v>
      </c>
      <c r="B12" s="27">
        <v>469</v>
      </c>
      <c r="C12" s="27">
        <v>97302.579999999987</v>
      </c>
      <c r="D12" s="27">
        <v>2</v>
      </c>
      <c r="E12" s="27">
        <v>420</v>
      </c>
      <c r="F12" s="27">
        <v>96882.579999999987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287</v>
      </c>
      <c r="M12" s="27">
        <v>57535.55</v>
      </c>
      <c r="N12" s="27">
        <v>5</v>
      </c>
      <c r="O12" s="27">
        <v>872.8</v>
      </c>
      <c r="P12" s="27">
        <v>56662.750000000007</v>
      </c>
      <c r="Q12" s="27">
        <v>153545.33000000002</v>
      </c>
    </row>
    <row r="13" spans="1:17" ht="15" customHeight="1" x14ac:dyDescent="0.2">
      <c r="A13" s="27" t="s">
        <v>11</v>
      </c>
      <c r="B13" s="27">
        <v>1169</v>
      </c>
      <c r="C13" s="27">
        <v>704248.14</v>
      </c>
      <c r="D13" s="27">
        <v>14</v>
      </c>
      <c r="E13" s="27">
        <v>4144.57</v>
      </c>
      <c r="F13" s="27">
        <v>700103.57000000007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27</v>
      </c>
      <c r="M13" s="27">
        <v>15897.82</v>
      </c>
      <c r="N13" s="27">
        <v>4</v>
      </c>
      <c r="O13" s="27">
        <v>3337.71</v>
      </c>
      <c r="P13" s="27">
        <v>12560.11</v>
      </c>
      <c r="Q13" s="27">
        <v>712663.68</v>
      </c>
    </row>
    <row r="14" spans="1:17" ht="15" customHeight="1" x14ac:dyDescent="0.2">
      <c r="A14" s="27" t="s">
        <v>12</v>
      </c>
      <c r="B14" s="27">
        <v>7529</v>
      </c>
      <c r="C14" s="27">
        <v>3127563.3899999997</v>
      </c>
      <c r="D14" s="27">
        <v>82</v>
      </c>
      <c r="E14" s="27">
        <v>70185.599999999991</v>
      </c>
      <c r="F14" s="27">
        <v>3057377.79</v>
      </c>
      <c r="G14" s="27">
        <v>7</v>
      </c>
      <c r="H14" s="27">
        <v>5449.31</v>
      </c>
      <c r="I14" s="27">
        <v>1</v>
      </c>
      <c r="J14" s="27">
        <v>698.31</v>
      </c>
      <c r="K14" s="27">
        <v>4751</v>
      </c>
      <c r="L14" s="27">
        <v>361</v>
      </c>
      <c r="M14" s="27">
        <v>122052.25</v>
      </c>
      <c r="N14" s="27">
        <v>2</v>
      </c>
      <c r="O14" s="27">
        <v>526</v>
      </c>
      <c r="P14" s="27">
        <v>121526.25</v>
      </c>
      <c r="Q14" s="27">
        <v>3183655.04</v>
      </c>
    </row>
    <row r="15" spans="1:17" ht="15" customHeight="1" x14ac:dyDescent="0.2">
      <c r="A15" s="27" t="s">
        <v>51</v>
      </c>
      <c r="B15" s="27">
        <v>1463</v>
      </c>
      <c r="C15" s="27">
        <v>470206.69</v>
      </c>
      <c r="D15" s="27">
        <v>14</v>
      </c>
      <c r="E15" s="27">
        <v>1472.51</v>
      </c>
      <c r="F15" s="27">
        <v>468734.18</v>
      </c>
      <c r="G15" s="27">
        <v>5</v>
      </c>
      <c r="H15" s="27">
        <v>5520</v>
      </c>
      <c r="I15" s="27">
        <v>0</v>
      </c>
      <c r="J15" s="27">
        <v>0</v>
      </c>
      <c r="K15" s="27">
        <v>5520</v>
      </c>
      <c r="L15" s="27">
        <v>70</v>
      </c>
      <c r="M15" s="27">
        <v>8416.64</v>
      </c>
      <c r="N15" s="27">
        <v>0</v>
      </c>
      <c r="O15" s="27">
        <v>0</v>
      </c>
      <c r="P15" s="27">
        <v>8416.64</v>
      </c>
      <c r="Q15" s="27">
        <v>482670.81999999995</v>
      </c>
    </row>
    <row r="16" spans="1:17" ht="15" customHeight="1" x14ac:dyDescent="0.2">
      <c r="A16" s="27" t="s">
        <v>13</v>
      </c>
      <c r="B16" s="27">
        <v>876</v>
      </c>
      <c r="C16" s="27">
        <v>246057.83000000002</v>
      </c>
      <c r="D16" s="27">
        <v>0</v>
      </c>
      <c r="E16" s="27">
        <v>0</v>
      </c>
      <c r="F16" s="27">
        <v>246057.83000000002</v>
      </c>
      <c r="G16" s="27">
        <v>1</v>
      </c>
      <c r="H16" s="27">
        <v>204</v>
      </c>
      <c r="I16" s="27">
        <v>0</v>
      </c>
      <c r="J16" s="27">
        <v>0</v>
      </c>
      <c r="K16" s="27">
        <v>204</v>
      </c>
      <c r="L16" s="27">
        <v>12</v>
      </c>
      <c r="M16" s="27">
        <v>3053.39</v>
      </c>
      <c r="N16" s="27">
        <v>1</v>
      </c>
      <c r="O16" s="27">
        <v>180</v>
      </c>
      <c r="P16" s="27">
        <v>2873.39</v>
      </c>
      <c r="Q16" s="27">
        <v>249135.22</v>
      </c>
    </row>
    <row r="17" spans="1:17" ht="15" customHeight="1" x14ac:dyDescent="0.2">
      <c r="A17" s="27" t="s">
        <v>14</v>
      </c>
      <c r="B17" s="27">
        <v>714</v>
      </c>
      <c r="C17" s="27">
        <v>146231.57</v>
      </c>
      <c r="D17" s="27">
        <v>3</v>
      </c>
      <c r="E17" s="27">
        <v>918.73</v>
      </c>
      <c r="F17" s="27">
        <v>145312.84000000003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14</v>
      </c>
      <c r="M17" s="27">
        <v>5114</v>
      </c>
      <c r="N17" s="27">
        <v>0</v>
      </c>
      <c r="O17" s="27">
        <v>0</v>
      </c>
      <c r="P17" s="27">
        <v>5114</v>
      </c>
      <c r="Q17" s="27">
        <v>150426.84000000003</v>
      </c>
    </row>
    <row r="18" spans="1:17" ht="15" customHeight="1" x14ac:dyDescent="0.2">
      <c r="A18" s="27" t="s">
        <v>15</v>
      </c>
      <c r="B18" s="27">
        <v>1073</v>
      </c>
      <c r="C18" s="27">
        <v>430999.89999999997</v>
      </c>
      <c r="D18" s="27">
        <v>8</v>
      </c>
      <c r="E18" s="27">
        <v>3763.55</v>
      </c>
      <c r="F18" s="27">
        <v>427236.35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373</v>
      </c>
      <c r="M18" s="27">
        <v>158960.36000000002</v>
      </c>
      <c r="N18" s="27">
        <v>2</v>
      </c>
      <c r="O18" s="27">
        <v>766.21</v>
      </c>
      <c r="P18" s="27">
        <v>158194.15000000002</v>
      </c>
      <c r="Q18" s="27">
        <v>585430.5</v>
      </c>
    </row>
    <row r="19" spans="1:17" ht="15" customHeight="1" x14ac:dyDescent="0.2">
      <c r="A19" s="27" t="s">
        <v>42</v>
      </c>
      <c r="B19" s="27">
        <v>789</v>
      </c>
      <c r="C19" s="27">
        <v>276759.23</v>
      </c>
      <c r="D19" s="27">
        <v>14</v>
      </c>
      <c r="E19" s="27">
        <v>3284.32</v>
      </c>
      <c r="F19" s="27">
        <v>273474.90999999997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467</v>
      </c>
      <c r="M19" s="27">
        <v>115249.83</v>
      </c>
      <c r="N19" s="27">
        <v>5</v>
      </c>
      <c r="O19" s="27">
        <v>844.07</v>
      </c>
      <c r="P19" s="27">
        <v>114405.75999999999</v>
      </c>
      <c r="Q19" s="27">
        <v>387880.67000000004</v>
      </c>
    </row>
    <row r="20" spans="1:17" ht="15" customHeight="1" x14ac:dyDescent="0.2">
      <c r="A20" s="27" t="s">
        <v>16</v>
      </c>
      <c r="B20" s="27">
        <v>2116</v>
      </c>
      <c r="C20" s="27">
        <v>521103.91</v>
      </c>
      <c r="D20" s="27">
        <v>19</v>
      </c>
      <c r="E20" s="27">
        <v>28506.99</v>
      </c>
      <c r="F20" s="27">
        <v>492596.92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25</v>
      </c>
      <c r="M20" s="27">
        <v>13716.56</v>
      </c>
      <c r="N20" s="27">
        <v>0</v>
      </c>
      <c r="O20" s="27">
        <v>0</v>
      </c>
      <c r="P20" s="27">
        <v>13716.56</v>
      </c>
      <c r="Q20" s="27">
        <v>506313.48</v>
      </c>
    </row>
    <row r="21" spans="1:17" ht="15" customHeight="1" x14ac:dyDescent="0.2">
      <c r="A21" s="27" t="s">
        <v>54</v>
      </c>
      <c r="B21" s="27">
        <v>10</v>
      </c>
      <c r="C21" s="27">
        <v>2261.0299999999997</v>
      </c>
      <c r="D21" s="27">
        <v>0</v>
      </c>
      <c r="E21" s="27">
        <v>0</v>
      </c>
      <c r="F21" s="27">
        <v>2261.0299999999997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1</v>
      </c>
      <c r="M21" s="27">
        <v>120</v>
      </c>
      <c r="N21" s="27">
        <v>0</v>
      </c>
      <c r="O21" s="27">
        <v>0</v>
      </c>
      <c r="P21" s="27">
        <v>120</v>
      </c>
      <c r="Q21" s="27">
        <v>2381.0299999999997</v>
      </c>
    </row>
    <row r="22" spans="1:17" ht="15" customHeight="1" x14ac:dyDescent="0.2">
      <c r="A22" s="27" t="s">
        <v>17</v>
      </c>
      <c r="B22" s="27">
        <v>280</v>
      </c>
      <c r="C22" s="27">
        <v>106344.94</v>
      </c>
      <c r="D22" s="27">
        <v>0</v>
      </c>
      <c r="E22" s="27">
        <v>0</v>
      </c>
      <c r="F22" s="27">
        <v>106344.94</v>
      </c>
      <c r="G22" s="27">
        <v>2</v>
      </c>
      <c r="H22" s="27">
        <v>268.33999999999997</v>
      </c>
      <c r="I22" s="27">
        <v>0</v>
      </c>
      <c r="J22" s="27">
        <v>0</v>
      </c>
      <c r="K22" s="27">
        <v>268.33999999999997</v>
      </c>
      <c r="L22" s="27">
        <v>51</v>
      </c>
      <c r="M22" s="27">
        <v>29911.02</v>
      </c>
      <c r="N22" s="27">
        <v>0</v>
      </c>
      <c r="O22" s="27">
        <v>0</v>
      </c>
      <c r="P22" s="27">
        <v>29911.02</v>
      </c>
      <c r="Q22" s="27">
        <v>136524.29999999999</v>
      </c>
    </row>
    <row r="23" spans="1:17" ht="15" customHeight="1" x14ac:dyDescent="0.2">
      <c r="A23" s="27" t="s">
        <v>18</v>
      </c>
      <c r="B23" s="27">
        <v>479</v>
      </c>
      <c r="C23" s="27">
        <v>259032.21000000002</v>
      </c>
      <c r="D23" s="27">
        <v>9</v>
      </c>
      <c r="E23" s="27">
        <v>2030.5</v>
      </c>
      <c r="F23" s="27">
        <v>257001.71000000002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11</v>
      </c>
      <c r="M23" s="27">
        <v>4402</v>
      </c>
      <c r="N23" s="27">
        <v>0</v>
      </c>
      <c r="O23" s="27">
        <v>0</v>
      </c>
      <c r="P23" s="27">
        <v>4402</v>
      </c>
      <c r="Q23" s="27">
        <v>261403.71000000002</v>
      </c>
    </row>
    <row r="24" spans="1:17" ht="15" customHeight="1" x14ac:dyDescent="0.2">
      <c r="A24" s="27" t="s">
        <v>19</v>
      </c>
      <c r="B24" s="27">
        <v>260</v>
      </c>
      <c r="C24" s="27">
        <v>59474.73</v>
      </c>
      <c r="D24" s="27">
        <v>2</v>
      </c>
      <c r="E24" s="27">
        <v>250</v>
      </c>
      <c r="F24" s="27">
        <v>59224.73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3</v>
      </c>
      <c r="M24" s="27">
        <v>310</v>
      </c>
      <c r="N24" s="27">
        <v>0</v>
      </c>
      <c r="O24" s="27">
        <v>0</v>
      </c>
      <c r="P24" s="27">
        <v>310</v>
      </c>
      <c r="Q24" s="27">
        <v>59534.73</v>
      </c>
    </row>
    <row r="25" spans="1:17" ht="15" customHeight="1" x14ac:dyDescent="0.2">
      <c r="A25" s="27" t="s">
        <v>23</v>
      </c>
      <c r="B25" s="27">
        <v>745</v>
      </c>
      <c r="C25" s="27">
        <v>256314.1</v>
      </c>
      <c r="D25" s="27">
        <v>2</v>
      </c>
      <c r="E25" s="27">
        <v>193.19</v>
      </c>
      <c r="F25" s="27">
        <v>256120.91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43</v>
      </c>
      <c r="M25" s="27">
        <v>7187.0099999999993</v>
      </c>
      <c r="N25" s="27">
        <v>0</v>
      </c>
      <c r="O25" s="27">
        <v>0</v>
      </c>
      <c r="P25" s="27">
        <v>7187.0099999999993</v>
      </c>
      <c r="Q25" s="27">
        <v>263307.92</v>
      </c>
    </row>
    <row r="26" spans="1:17" ht="15" customHeight="1" x14ac:dyDescent="0.2">
      <c r="A26" s="27" t="s">
        <v>20</v>
      </c>
      <c r="B26" s="27">
        <v>1133</v>
      </c>
      <c r="C26" s="27">
        <v>233220.25</v>
      </c>
      <c r="D26" s="27">
        <v>4</v>
      </c>
      <c r="E26" s="27">
        <v>932.03</v>
      </c>
      <c r="F26" s="27">
        <v>232288.22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34</v>
      </c>
      <c r="M26" s="27">
        <v>20072.25</v>
      </c>
      <c r="N26" s="27">
        <v>0</v>
      </c>
      <c r="O26" s="27">
        <v>0</v>
      </c>
      <c r="P26" s="27">
        <v>20072.25</v>
      </c>
      <c r="Q26" s="27">
        <v>252360.47</v>
      </c>
    </row>
    <row r="27" spans="1:17" ht="15" customHeight="1" x14ac:dyDescent="0.2">
      <c r="A27" s="27" t="s">
        <v>21</v>
      </c>
      <c r="B27" s="27">
        <v>2276</v>
      </c>
      <c r="C27" s="27">
        <v>657810.39</v>
      </c>
      <c r="D27" s="27">
        <v>20</v>
      </c>
      <c r="E27" s="27">
        <v>9897.48</v>
      </c>
      <c r="F27" s="27">
        <v>647912.91</v>
      </c>
      <c r="G27" s="27">
        <v>1</v>
      </c>
      <c r="H27" s="27">
        <v>800</v>
      </c>
      <c r="I27" s="27">
        <v>0</v>
      </c>
      <c r="J27" s="27">
        <v>0</v>
      </c>
      <c r="K27" s="27">
        <v>800</v>
      </c>
      <c r="L27" s="27">
        <v>44</v>
      </c>
      <c r="M27" s="27">
        <v>14200.689999999999</v>
      </c>
      <c r="N27" s="27">
        <v>1</v>
      </c>
      <c r="O27" s="27">
        <v>511.06</v>
      </c>
      <c r="P27" s="27">
        <v>13689.630000000001</v>
      </c>
      <c r="Q27" s="27">
        <v>662402.54</v>
      </c>
    </row>
    <row r="28" spans="1:17" ht="15" customHeight="1" x14ac:dyDescent="0.2">
      <c r="A28" s="27" t="s">
        <v>22</v>
      </c>
      <c r="B28" s="27">
        <v>514</v>
      </c>
      <c r="C28" s="27">
        <v>106391.24</v>
      </c>
      <c r="D28" s="27">
        <v>1</v>
      </c>
      <c r="E28" s="27">
        <v>180</v>
      </c>
      <c r="F28" s="27">
        <v>106211.24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3</v>
      </c>
      <c r="M28" s="27">
        <v>216.42</v>
      </c>
      <c r="N28" s="27">
        <v>1</v>
      </c>
      <c r="O28" s="27">
        <v>116.42</v>
      </c>
      <c r="P28" s="27">
        <v>100</v>
      </c>
      <c r="Q28" s="27">
        <v>106311.24</v>
      </c>
    </row>
    <row r="29" spans="1:17" ht="15" customHeight="1" x14ac:dyDescent="0.2">
      <c r="A29" s="27" t="s">
        <v>24</v>
      </c>
      <c r="B29" s="27">
        <v>651</v>
      </c>
      <c r="C29" s="27">
        <v>201421.84</v>
      </c>
      <c r="D29" s="27">
        <v>1</v>
      </c>
      <c r="E29" s="27">
        <v>30</v>
      </c>
      <c r="F29" s="27">
        <v>201391.84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69</v>
      </c>
      <c r="M29" s="27">
        <v>21926.17</v>
      </c>
      <c r="N29" s="27">
        <v>0</v>
      </c>
      <c r="O29" s="27">
        <v>0</v>
      </c>
      <c r="P29" s="27">
        <v>21926.17</v>
      </c>
      <c r="Q29" s="27">
        <v>223318.01</v>
      </c>
    </row>
    <row r="30" spans="1:17" ht="15" customHeight="1" x14ac:dyDescent="0.2">
      <c r="A30" s="27" t="s">
        <v>25</v>
      </c>
      <c r="B30" s="27">
        <v>174</v>
      </c>
      <c r="C30" s="27">
        <v>41191.03</v>
      </c>
      <c r="D30" s="27">
        <v>2</v>
      </c>
      <c r="E30" s="27">
        <v>634</v>
      </c>
      <c r="F30" s="27">
        <v>40557.03</v>
      </c>
      <c r="G30" s="27">
        <v>1</v>
      </c>
      <c r="H30" s="27">
        <v>25</v>
      </c>
      <c r="I30" s="27">
        <v>0</v>
      </c>
      <c r="J30" s="27">
        <v>0</v>
      </c>
      <c r="K30" s="27">
        <v>25</v>
      </c>
      <c r="L30" s="27">
        <v>10</v>
      </c>
      <c r="M30" s="27">
        <v>2110.0299999999997</v>
      </c>
      <c r="N30" s="27">
        <v>0</v>
      </c>
      <c r="O30" s="27">
        <v>0</v>
      </c>
      <c r="P30" s="27">
        <v>2110.0299999999997</v>
      </c>
      <c r="Q30" s="27">
        <v>42692.060000000005</v>
      </c>
    </row>
    <row r="31" spans="1:17" ht="15" customHeight="1" x14ac:dyDescent="0.2">
      <c r="A31" s="27" t="s">
        <v>26</v>
      </c>
      <c r="B31" s="27">
        <v>360</v>
      </c>
      <c r="C31" s="27">
        <v>84714.69</v>
      </c>
      <c r="D31" s="27">
        <v>4</v>
      </c>
      <c r="E31" s="27">
        <v>1896.76</v>
      </c>
      <c r="F31" s="27">
        <v>82817.930000000008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220</v>
      </c>
      <c r="M31" s="27">
        <v>60718.69</v>
      </c>
      <c r="N31" s="27">
        <v>3</v>
      </c>
      <c r="O31" s="27">
        <v>979.84</v>
      </c>
      <c r="P31" s="27">
        <v>59738.85</v>
      </c>
      <c r="Q31" s="27">
        <v>142556.78</v>
      </c>
    </row>
    <row r="32" spans="1:17" ht="15" customHeight="1" x14ac:dyDescent="0.2">
      <c r="A32" s="27" t="s">
        <v>27</v>
      </c>
      <c r="B32" s="27">
        <v>617</v>
      </c>
      <c r="C32" s="27">
        <v>161652.82999999996</v>
      </c>
      <c r="D32" s="27">
        <v>5</v>
      </c>
      <c r="E32" s="27">
        <v>2656.25</v>
      </c>
      <c r="F32" s="27">
        <v>158996.57999999996</v>
      </c>
      <c r="G32" s="27">
        <v>1</v>
      </c>
      <c r="H32" s="27">
        <v>60</v>
      </c>
      <c r="I32" s="27">
        <v>0</v>
      </c>
      <c r="J32" s="27">
        <v>0</v>
      </c>
      <c r="K32" s="27">
        <v>60</v>
      </c>
      <c r="L32" s="27">
        <v>593</v>
      </c>
      <c r="M32" s="27">
        <v>108186.85</v>
      </c>
      <c r="N32" s="27">
        <v>9</v>
      </c>
      <c r="O32" s="27">
        <v>1987.57</v>
      </c>
      <c r="P32" s="27">
        <v>106199.28</v>
      </c>
      <c r="Q32" s="27">
        <v>265255.86</v>
      </c>
    </row>
    <row r="33" spans="1:17" x14ac:dyDescent="0.2">
      <c r="A33" s="27" t="s">
        <v>28</v>
      </c>
      <c r="B33" s="27">
        <v>673</v>
      </c>
      <c r="C33" s="27">
        <v>166338.31</v>
      </c>
      <c r="D33" s="27">
        <v>3</v>
      </c>
      <c r="E33" s="27">
        <v>110</v>
      </c>
      <c r="F33" s="27">
        <v>166228.31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16</v>
      </c>
      <c r="M33" s="27">
        <v>4322.45</v>
      </c>
      <c r="N33" s="27">
        <v>0</v>
      </c>
      <c r="O33" s="27">
        <v>0</v>
      </c>
      <c r="P33" s="27">
        <v>4322.45</v>
      </c>
      <c r="Q33" s="27">
        <v>170550.76</v>
      </c>
    </row>
    <row r="34" spans="1:17" x14ac:dyDescent="0.2">
      <c r="A34" s="27" t="s">
        <v>30</v>
      </c>
      <c r="B34" s="27">
        <v>1012</v>
      </c>
      <c r="C34" s="27">
        <v>200529.29000000004</v>
      </c>
      <c r="D34" s="27">
        <v>7</v>
      </c>
      <c r="E34" s="27">
        <v>2012.53</v>
      </c>
      <c r="F34" s="27">
        <v>198516.76000000004</v>
      </c>
      <c r="G34" s="27">
        <v>1</v>
      </c>
      <c r="H34" s="27">
        <v>180</v>
      </c>
      <c r="I34" s="27">
        <v>0</v>
      </c>
      <c r="J34" s="27">
        <v>0</v>
      </c>
      <c r="K34" s="27">
        <v>180</v>
      </c>
      <c r="L34" s="27">
        <v>15</v>
      </c>
      <c r="M34" s="27">
        <v>3312.38</v>
      </c>
      <c r="N34" s="27">
        <v>0</v>
      </c>
      <c r="O34" s="27">
        <v>0</v>
      </c>
      <c r="P34" s="27">
        <v>3312.38</v>
      </c>
      <c r="Q34" s="27">
        <v>202009.14000000004</v>
      </c>
    </row>
    <row r="35" spans="1:17" x14ac:dyDescent="0.2">
      <c r="A35" s="27" t="s">
        <v>31</v>
      </c>
      <c r="B35" s="27">
        <v>7853</v>
      </c>
      <c r="C35" s="27">
        <v>2257064.37</v>
      </c>
      <c r="D35" s="27">
        <v>87</v>
      </c>
      <c r="E35" s="27">
        <v>25490.719999999998</v>
      </c>
      <c r="F35" s="27">
        <v>2231573.65</v>
      </c>
      <c r="G35" s="27">
        <v>8</v>
      </c>
      <c r="H35" s="27">
        <v>1671.64</v>
      </c>
      <c r="I35" s="27">
        <v>0</v>
      </c>
      <c r="J35" s="27">
        <v>0</v>
      </c>
      <c r="K35" s="27">
        <v>1671.64</v>
      </c>
      <c r="L35" s="27">
        <v>1536</v>
      </c>
      <c r="M35" s="27">
        <v>795714.41</v>
      </c>
      <c r="N35" s="27">
        <v>25</v>
      </c>
      <c r="O35" s="27">
        <v>12874.52</v>
      </c>
      <c r="P35" s="27">
        <v>782839.8899999999</v>
      </c>
      <c r="Q35" s="27">
        <v>3016085.18</v>
      </c>
    </row>
    <row r="36" spans="1:17" x14ac:dyDescent="0.2">
      <c r="A36" s="27" t="s">
        <v>32</v>
      </c>
      <c r="B36" s="27">
        <v>4506</v>
      </c>
      <c r="C36" s="27">
        <v>1412545.59</v>
      </c>
      <c r="D36" s="27">
        <v>47</v>
      </c>
      <c r="E36" s="27">
        <v>20206.91</v>
      </c>
      <c r="F36" s="27">
        <v>1392338.68</v>
      </c>
      <c r="G36" s="27">
        <v>12</v>
      </c>
      <c r="H36" s="27">
        <v>2100</v>
      </c>
      <c r="I36" s="27">
        <v>0</v>
      </c>
      <c r="J36" s="27">
        <v>0</v>
      </c>
      <c r="K36" s="27">
        <v>2100</v>
      </c>
      <c r="L36" s="27">
        <v>838</v>
      </c>
      <c r="M36" s="27">
        <v>196841.01</v>
      </c>
      <c r="N36" s="27">
        <v>5</v>
      </c>
      <c r="O36" s="27">
        <v>1250.82</v>
      </c>
      <c r="P36" s="27">
        <v>195590.19000000003</v>
      </c>
      <c r="Q36" s="27">
        <v>1590028.87</v>
      </c>
    </row>
    <row r="37" spans="1:17" x14ac:dyDescent="0.2">
      <c r="A37" s="27" t="s">
        <v>55</v>
      </c>
      <c r="B37" s="27">
        <v>179</v>
      </c>
      <c r="C37" s="27">
        <v>74934.61</v>
      </c>
      <c r="D37" s="27">
        <v>9</v>
      </c>
      <c r="E37" s="27">
        <v>2403.33</v>
      </c>
      <c r="F37" s="27">
        <v>72531.28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4</v>
      </c>
      <c r="M37" s="27">
        <v>3330</v>
      </c>
      <c r="N37" s="27">
        <v>0</v>
      </c>
      <c r="O37" s="27">
        <v>0</v>
      </c>
      <c r="P37" s="27">
        <v>3330</v>
      </c>
      <c r="Q37" s="27">
        <v>75861.279999999999</v>
      </c>
    </row>
    <row r="38" spans="1:17" x14ac:dyDescent="0.2">
      <c r="A38" s="27" t="s">
        <v>33</v>
      </c>
      <c r="B38" s="27">
        <v>1326</v>
      </c>
      <c r="C38" s="27">
        <v>654148.53999999992</v>
      </c>
      <c r="D38" s="27">
        <v>14</v>
      </c>
      <c r="E38" s="27">
        <v>9828.2899999999991</v>
      </c>
      <c r="F38" s="27">
        <v>644320.24999999988</v>
      </c>
      <c r="G38" s="27">
        <v>1</v>
      </c>
      <c r="H38" s="27">
        <v>1680</v>
      </c>
      <c r="I38" s="27">
        <v>0</v>
      </c>
      <c r="J38" s="27">
        <v>0</v>
      </c>
      <c r="K38" s="27">
        <v>1680</v>
      </c>
      <c r="L38" s="27">
        <v>129</v>
      </c>
      <c r="M38" s="27">
        <v>55741</v>
      </c>
      <c r="N38" s="27">
        <v>3</v>
      </c>
      <c r="O38" s="27">
        <v>1079.3</v>
      </c>
      <c r="P38" s="27">
        <v>54661.7</v>
      </c>
      <c r="Q38" s="27">
        <v>700661.95000000007</v>
      </c>
    </row>
    <row r="39" spans="1:17" x14ac:dyDescent="0.2">
      <c r="A39" s="27" t="s">
        <v>34</v>
      </c>
      <c r="B39" s="27">
        <v>2308</v>
      </c>
      <c r="C39" s="27">
        <v>629751.55999999994</v>
      </c>
      <c r="D39" s="27">
        <v>16</v>
      </c>
      <c r="E39" s="27">
        <v>6366.42</v>
      </c>
      <c r="F39" s="27">
        <v>623385.14</v>
      </c>
      <c r="G39" s="27">
        <v>1</v>
      </c>
      <c r="H39" s="27">
        <v>100</v>
      </c>
      <c r="I39" s="27">
        <v>0</v>
      </c>
      <c r="J39" s="27">
        <v>0</v>
      </c>
      <c r="K39" s="27">
        <v>100</v>
      </c>
      <c r="L39" s="27">
        <v>5</v>
      </c>
      <c r="M39" s="27">
        <v>1283.28</v>
      </c>
      <c r="N39" s="27">
        <v>0</v>
      </c>
      <c r="O39" s="27">
        <v>0</v>
      </c>
      <c r="P39" s="27">
        <v>1283.28</v>
      </c>
      <c r="Q39" s="27">
        <v>624768.41999999993</v>
      </c>
    </row>
    <row r="40" spans="1:17" x14ac:dyDescent="0.2">
      <c r="A40" s="27" t="s">
        <v>35</v>
      </c>
      <c r="B40" s="27">
        <v>579</v>
      </c>
      <c r="C40" s="27">
        <v>86714.48</v>
      </c>
      <c r="D40" s="27">
        <v>3</v>
      </c>
      <c r="E40" s="27">
        <v>940.3</v>
      </c>
      <c r="F40" s="27">
        <v>85774.180000000008</v>
      </c>
      <c r="G40" s="27">
        <v>5</v>
      </c>
      <c r="H40" s="27">
        <v>355</v>
      </c>
      <c r="I40" s="27">
        <v>0</v>
      </c>
      <c r="J40" s="27">
        <v>0</v>
      </c>
      <c r="K40" s="27">
        <v>355</v>
      </c>
      <c r="L40" s="27">
        <v>11</v>
      </c>
      <c r="M40" s="27">
        <v>5000</v>
      </c>
      <c r="N40" s="27">
        <v>0</v>
      </c>
      <c r="O40" s="27">
        <v>0</v>
      </c>
      <c r="P40" s="27">
        <v>5000</v>
      </c>
      <c r="Q40" s="27">
        <v>91129.180000000008</v>
      </c>
    </row>
    <row r="41" spans="1:17" x14ac:dyDescent="0.2">
      <c r="A41" s="27" t="s">
        <v>37</v>
      </c>
      <c r="B41" s="27">
        <v>224</v>
      </c>
      <c r="C41" s="27">
        <v>100414.86</v>
      </c>
      <c r="D41" s="27">
        <v>0</v>
      </c>
      <c r="E41" s="27">
        <v>0</v>
      </c>
      <c r="F41" s="27">
        <v>100414.86</v>
      </c>
      <c r="G41" s="27">
        <v>2</v>
      </c>
      <c r="H41" s="27">
        <v>990</v>
      </c>
      <c r="I41" s="27">
        <v>0</v>
      </c>
      <c r="J41" s="27">
        <v>0</v>
      </c>
      <c r="K41" s="27">
        <v>990</v>
      </c>
      <c r="L41" s="27">
        <v>1</v>
      </c>
      <c r="M41" s="27">
        <v>400</v>
      </c>
      <c r="N41" s="27">
        <v>0</v>
      </c>
      <c r="O41" s="27">
        <v>0</v>
      </c>
      <c r="P41" s="27">
        <v>400</v>
      </c>
      <c r="Q41" s="27">
        <v>101804.86</v>
      </c>
    </row>
    <row r="42" spans="1:17" x14ac:dyDescent="0.2">
      <c r="A42" s="27" t="s">
        <v>38</v>
      </c>
      <c r="B42" s="27">
        <v>2804</v>
      </c>
      <c r="C42" s="27">
        <v>593298.46000000008</v>
      </c>
      <c r="D42" s="27">
        <v>25</v>
      </c>
      <c r="E42" s="27">
        <v>8128.59</v>
      </c>
      <c r="F42" s="27">
        <v>585169.87000000011</v>
      </c>
      <c r="G42" s="27">
        <v>1</v>
      </c>
      <c r="H42" s="27">
        <v>50</v>
      </c>
      <c r="I42" s="27">
        <v>0</v>
      </c>
      <c r="J42" s="27">
        <v>0</v>
      </c>
      <c r="K42" s="27">
        <v>50</v>
      </c>
      <c r="L42" s="27">
        <v>179</v>
      </c>
      <c r="M42" s="27">
        <v>26990.560000000001</v>
      </c>
      <c r="N42" s="27">
        <v>2</v>
      </c>
      <c r="O42" s="27">
        <v>450</v>
      </c>
      <c r="P42" s="27">
        <v>26540.560000000001</v>
      </c>
      <c r="Q42" s="27">
        <v>611760.43000000005</v>
      </c>
    </row>
    <row r="43" spans="1:17" x14ac:dyDescent="0.2">
      <c r="A43" s="27" t="s">
        <v>39</v>
      </c>
      <c r="B43" s="27">
        <v>1815</v>
      </c>
      <c r="C43" s="27">
        <v>413452.23</v>
      </c>
      <c r="D43" s="27">
        <v>27</v>
      </c>
      <c r="E43" s="27">
        <v>4956.83</v>
      </c>
      <c r="F43" s="27">
        <v>408495.39999999997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52</v>
      </c>
      <c r="M43" s="27">
        <v>9318.8599999999988</v>
      </c>
      <c r="N43" s="27">
        <v>0</v>
      </c>
      <c r="O43" s="27">
        <v>0</v>
      </c>
      <c r="P43" s="27">
        <v>9318.8599999999988</v>
      </c>
      <c r="Q43" s="27">
        <v>417814.25999999995</v>
      </c>
    </row>
    <row r="44" spans="1:17" x14ac:dyDescent="0.2">
      <c r="A44" s="27" t="s">
        <v>29</v>
      </c>
      <c r="B44" s="27">
        <v>858</v>
      </c>
      <c r="C44" s="27">
        <v>211842.26</v>
      </c>
      <c r="D44" s="27">
        <v>6</v>
      </c>
      <c r="E44" s="27">
        <v>2000</v>
      </c>
      <c r="F44" s="27">
        <v>209842.26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24</v>
      </c>
      <c r="M44" s="27">
        <v>8856</v>
      </c>
      <c r="N44" s="27">
        <v>0</v>
      </c>
      <c r="O44" s="27">
        <v>0</v>
      </c>
      <c r="P44" s="27">
        <v>8856</v>
      </c>
      <c r="Q44" s="27">
        <v>218698.26</v>
      </c>
    </row>
    <row r="45" spans="1:17" x14ac:dyDescent="0.2">
      <c r="A45" s="27" t="s">
        <v>40</v>
      </c>
      <c r="B45" s="27">
        <v>828</v>
      </c>
      <c r="C45" s="27">
        <v>144089.15</v>
      </c>
      <c r="D45" s="27">
        <v>10</v>
      </c>
      <c r="E45" s="27">
        <v>4390.2</v>
      </c>
      <c r="F45" s="27">
        <v>139698.95000000001</v>
      </c>
      <c r="G45" s="27">
        <v>0</v>
      </c>
      <c r="H45" s="27">
        <v>0</v>
      </c>
      <c r="I45" s="27">
        <v>0</v>
      </c>
      <c r="J45" s="27">
        <v>0</v>
      </c>
      <c r="K45" s="27">
        <v>0</v>
      </c>
      <c r="L45" s="27">
        <v>31</v>
      </c>
      <c r="M45" s="27">
        <v>9907.5499999999993</v>
      </c>
      <c r="N45" s="27">
        <v>1</v>
      </c>
      <c r="O45" s="27">
        <v>20</v>
      </c>
      <c r="P45" s="27">
        <v>9887.5499999999993</v>
      </c>
      <c r="Q45" s="27">
        <v>149586.5</v>
      </c>
    </row>
    <row r="46" spans="1:17" x14ac:dyDescent="0.2">
      <c r="A46" s="27" t="s">
        <v>41</v>
      </c>
      <c r="B46" s="27">
        <v>1891</v>
      </c>
      <c r="C46" s="27">
        <v>490652.33999999997</v>
      </c>
      <c r="D46" s="27">
        <v>16</v>
      </c>
      <c r="E46" s="27">
        <v>4451.96</v>
      </c>
      <c r="F46" s="27">
        <v>486200.38</v>
      </c>
      <c r="G46" s="27">
        <v>0</v>
      </c>
      <c r="H46" s="27">
        <v>0</v>
      </c>
      <c r="I46" s="27">
        <v>0</v>
      </c>
      <c r="J46" s="27">
        <v>0</v>
      </c>
      <c r="K46" s="27">
        <v>0</v>
      </c>
      <c r="L46" s="27">
        <v>135</v>
      </c>
      <c r="M46" s="27">
        <v>19180.350000000002</v>
      </c>
      <c r="N46" s="27">
        <v>6</v>
      </c>
      <c r="O46" s="27">
        <v>459.54</v>
      </c>
      <c r="P46" s="27">
        <v>18720.810000000001</v>
      </c>
      <c r="Q46" s="27">
        <v>504921.19</v>
      </c>
    </row>
    <row r="47" spans="1:17" x14ac:dyDescent="0.2">
      <c r="A47" s="27" t="s">
        <v>43</v>
      </c>
      <c r="B47" s="27">
        <v>537</v>
      </c>
      <c r="C47" s="27">
        <v>115561.40000000001</v>
      </c>
      <c r="D47" s="27">
        <v>5</v>
      </c>
      <c r="E47" s="27">
        <v>3020</v>
      </c>
      <c r="F47" s="27">
        <v>112541.40000000001</v>
      </c>
      <c r="G47" s="27">
        <v>0</v>
      </c>
      <c r="H47" s="27">
        <v>0</v>
      </c>
      <c r="I47" s="27">
        <v>0</v>
      </c>
      <c r="J47" s="27">
        <v>0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  <c r="P47" s="27">
        <v>0</v>
      </c>
      <c r="Q47" s="27">
        <v>112541.40000000001</v>
      </c>
    </row>
    <row r="48" spans="1:17" x14ac:dyDescent="0.2">
      <c r="A48" s="27" t="s">
        <v>44</v>
      </c>
      <c r="B48" s="27">
        <v>2067</v>
      </c>
      <c r="C48" s="27">
        <v>715441.96000000008</v>
      </c>
      <c r="D48" s="27">
        <v>23</v>
      </c>
      <c r="E48" s="27">
        <v>11931.8</v>
      </c>
      <c r="F48" s="27">
        <v>703510.16</v>
      </c>
      <c r="G48" s="27">
        <v>2</v>
      </c>
      <c r="H48" s="27">
        <v>570</v>
      </c>
      <c r="I48" s="27">
        <v>0</v>
      </c>
      <c r="J48" s="27">
        <v>0</v>
      </c>
      <c r="K48" s="27">
        <v>570</v>
      </c>
      <c r="L48" s="27">
        <v>87</v>
      </c>
      <c r="M48" s="27">
        <v>22161.37</v>
      </c>
      <c r="N48" s="27">
        <v>1</v>
      </c>
      <c r="O48" s="27">
        <v>1575</v>
      </c>
      <c r="P48" s="27">
        <v>20586.37</v>
      </c>
      <c r="Q48" s="27">
        <v>724666.53000000014</v>
      </c>
    </row>
    <row r="49" spans="1:17" x14ac:dyDescent="0.2">
      <c r="A49" s="27" t="s">
        <v>45</v>
      </c>
      <c r="B49" s="27">
        <v>323</v>
      </c>
      <c r="C49" s="27">
        <v>44192.39</v>
      </c>
      <c r="D49" s="27">
        <v>0</v>
      </c>
      <c r="E49" s="27">
        <v>0</v>
      </c>
      <c r="F49" s="27">
        <v>44192.39</v>
      </c>
      <c r="G49" s="27">
        <v>1</v>
      </c>
      <c r="H49" s="27">
        <v>186</v>
      </c>
      <c r="I49" s="27">
        <v>0</v>
      </c>
      <c r="J49" s="27">
        <v>0</v>
      </c>
      <c r="K49" s="27">
        <v>186</v>
      </c>
      <c r="L49" s="27">
        <v>1</v>
      </c>
      <c r="M49" s="27">
        <v>150</v>
      </c>
      <c r="N49" s="27">
        <v>0</v>
      </c>
      <c r="O49" s="27">
        <v>0</v>
      </c>
      <c r="P49" s="27">
        <v>150</v>
      </c>
      <c r="Q49" s="27">
        <v>44528.39</v>
      </c>
    </row>
    <row r="50" spans="1:17" x14ac:dyDescent="0.2">
      <c r="A50" s="27" t="s">
        <v>46</v>
      </c>
      <c r="B50" s="27">
        <v>2071</v>
      </c>
      <c r="C50" s="27">
        <v>454946.47000000003</v>
      </c>
      <c r="D50" s="27">
        <v>11</v>
      </c>
      <c r="E50" s="27">
        <v>1621.29</v>
      </c>
      <c r="F50" s="27">
        <v>453325.18</v>
      </c>
      <c r="G50" s="27">
        <v>0</v>
      </c>
      <c r="H50" s="27">
        <v>0</v>
      </c>
      <c r="I50" s="27">
        <v>0</v>
      </c>
      <c r="J50" s="27">
        <v>0</v>
      </c>
      <c r="K50" s="27">
        <v>0</v>
      </c>
      <c r="L50" s="27">
        <v>18</v>
      </c>
      <c r="M50" s="27">
        <v>4461.4400000000005</v>
      </c>
      <c r="N50" s="27">
        <v>0</v>
      </c>
      <c r="O50" s="27">
        <v>0</v>
      </c>
      <c r="P50" s="27">
        <v>4461.4400000000005</v>
      </c>
      <c r="Q50" s="27">
        <v>457786.62</v>
      </c>
    </row>
    <row r="51" spans="1:17" x14ac:dyDescent="0.2">
      <c r="A51" s="27" t="s">
        <v>47</v>
      </c>
      <c r="B51" s="27">
        <v>22</v>
      </c>
      <c r="C51" s="27">
        <v>5291.9699999999993</v>
      </c>
      <c r="D51" s="27">
        <v>0</v>
      </c>
      <c r="E51" s="27">
        <v>0</v>
      </c>
      <c r="F51" s="27">
        <v>5291.9699999999993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105</v>
      </c>
      <c r="M51" s="27">
        <v>57696.63</v>
      </c>
      <c r="N51" s="27">
        <v>2</v>
      </c>
      <c r="O51" s="27">
        <v>193</v>
      </c>
      <c r="P51" s="27">
        <v>57503.63</v>
      </c>
      <c r="Q51" s="27">
        <v>62795.6</v>
      </c>
    </row>
    <row r="52" spans="1:17" x14ac:dyDescent="0.2">
      <c r="A52" s="27" t="s">
        <v>48</v>
      </c>
      <c r="B52" s="27">
        <v>420</v>
      </c>
      <c r="C52" s="27">
        <v>235873.2</v>
      </c>
      <c r="D52" s="27">
        <v>6</v>
      </c>
      <c r="E52" s="27">
        <v>3216</v>
      </c>
      <c r="F52" s="27">
        <v>232657.2</v>
      </c>
      <c r="G52" s="27">
        <v>1</v>
      </c>
      <c r="H52" s="27">
        <v>460</v>
      </c>
      <c r="I52" s="27">
        <v>0</v>
      </c>
      <c r="J52" s="27">
        <v>0</v>
      </c>
      <c r="K52" s="27">
        <v>460</v>
      </c>
      <c r="L52" s="27">
        <v>3</v>
      </c>
      <c r="M52" s="27">
        <v>1570</v>
      </c>
      <c r="N52" s="27">
        <v>0</v>
      </c>
      <c r="O52" s="27">
        <v>0</v>
      </c>
      <c r="P52" s="27">
        <v>1570</v>
      </c>
      <c r="Q52" s="27">
        <v>234687.2</v>
      </c>
    </row>
    <row r="53" spans="1:17" x14ac:dyDescent="0.2">
      <c r="A53" s="27" t="s">
        <v>49</v>
      </c>
      <c r="B53" s="27">
        <v>3080</v>
      </c>
      <c r="C53" s="27">
        <v>1243238.0200000003</v>
      </c>
      <c r="D53" s="27">
        <v>30</v>
      </c>
      <c r="E53" s="27">
        <v>11704.27</v>
      </c>
      <c r="F53" s="27">
        <v>1231533.7500000002</v>
      </c>
      <c r="G53" s="27">
        <v>2</v>
      </c>
      <c r="H53" s="27">
        <v>456</v>
      </c>
      <c r="I53" s="27">
        <v>0</v>
      </c>
      <c r="J53" s="27">
        <v>0</v>
      </c>
      <c r="K53" s="27">
        <v>456</v>
      </c>
      <c r="L53" s="27">
        <v>1197</v>
      </c>
      <c r="M53" s="27">
        <v>317507.77</v>
      </c>
      <c r="N53" s="27">
        <v>13</v>
      </c>
      <c r="O53" s="27">
        <v>3510.35</v>
      </c>
      <c r="P53" s="27">
        <v>313997.42</v>
      </c>
      <c r="Q53" s="27">
        <v>1545987.1700000002</v>
      </c>
    </row>
    <row r="54" spans="1:17" x14ac:dyDescent="0.2">
      <c r="A54" s="27" t="s">
        <v>50</v>
      </c>
      <c r="B54" s="27">
        <v>1334</v>
      </c>
      <c r="C54" s="27">
        <v>204358.79</v>
      </c>
      <c r="D54" s="27">
        <v>25</v>
      </c>
      <c r="E54" s="27">
        <v>2315.15</v>
      </c>
      <c r="F54" s="27">
        <v>202043.64</v>
      </c>
      <c r="G54" s="27">
        <v>0</v>
      </c>
      <c r="H54" s="27">
        <v>0</v>
      </c>
      <c r="I54" s="27">
        <v>0</v>
      </c>
      <c r="J54" s="27">
        <v>0</v>
      </c>
      <c r="K54" s="27">
        <v>0</v>
      </c>
      <c r="L54" s="27">
        <v>49</v>
      </c>
      <c r="M54" s="27">
        <v>6403.5300000000007</v>
      </c>
      <c r="N54" s="27">
        <v>1</v>
      </c>
      <c r="O54" s="27">
        <v>0.82</v>
      </c>
      <c r="P54" s="27">
        <v>6402.71</v>
      </c>
      <c r="Q54" s="27">
        <v>208446.34999999998</v>
      </c>
    </row>
    <row r="55" spans="1:17" x14ac:dyDescent="0.2">
      <c r="A55" s="15" t="s">
        <v>52</v>
      </c>
      <c r="B55" s="15">
        <v>516</v>
      </c>
      <c r="C55" s="15">
        <v>112551.97</v>
      </c>
      <c r="D55" s="15">
        <v>2</v>
      </c>
      <c r="E55" s="15">
        <v>210</v>
      </c>
      <c r="F55" s="15">
        <v>112341.97</v>
      </c>
      <c r="G55" s="32">
        <v>2</v>
      </c>
      <c r="H55" s="32">
        <v>250</v>
      </c>
      <c r="I55" s="32">
        <v>0</v>
      </c>
      <c r="J55" s="32">
        <v>0</v>
      </c>
      <c r="K55" s="32">
        <v>250</v>
      </c>
      <c r="L55" s="32">
        <v>1</v>
      </c>
      <c r="M55" s="32">
        <v>100</v>
      </c>
      <c r="N55" s="32">
        <v>0</v>
      </c>
      <c r="O55" s="32">
        <v>0</v>
      </c>
      <c r="P55" s="32">
        <v>100</v>
      </c>
      <c r="Q55" s="32">
        <v>112691.97</v>
      </c>
    </row>
    <row r="56" spans="1:17" x14ac:dyDescent="0.2">
      <c r="A56" s="15" t="s">
        <v>53</v>
      </c>
      <c r="B56" s="15">
        <v>1699</v>
      </c>
      <c r="C56" s="15">
        <v>297299.64</v>
      </c>
      <c r="D56" s="15">
        <v>26</v>
      </c>
      <c r="E56" s="15">
        <v>4629.58</v>
      </c>
      <c r="F56" s="15">
        <v>292670.05999999994</v>
      </c>
      <c r="G56" s="32">
        <v>4</v>
      </c>
      <c r="H56" s="32">
        <v>620</v>
      </c>
      <c r="I56" s="32">
        <v>0</v>
      </c>
      <c r="J56" s="32">
        <v>0</v>
      </c>
      <c r="K56" s="32">
        <v>620</v>
      </c>
      <c r="L56" s="32">
        <v>12</v>
      </c>
      <c r="M56" s="32">
        <v>2915</v>
      </c>
      <c r="N56" s="32">
        <v>0</v>
      </c>
      <c r="O56" s="32">
        <v>0</v>
      </c>
      <c r="P56" s="32">
        <v>2915</v>
      </c>
      <c r="Q56" s="32">
        <v>296205.05999999994</v>
      </c>
    </row>
    <row r="57" spans="1:17" x14ac:dyDescent="0.2">
      <c r="A57" s="15" t="s">
        <v>90</v>
      </c>
      <c r="B57" s="15">
        <v>1236</v>
      </c>
      <c r="C57" s="15">
        <v>221459.32</v>
      </c>
      <c r="D57" s="15">
        <v>12</v>
      </c>
      <c r="E57" s="15">
        <v>4735.5</v>
      </c>
      <c r="F57" s="15">
        <v>216723.82</v>
      </c>
      <c r="G57" s="32">
        <v>1</v>
      </c>
      <c r="H57" s="32">
        <v>1236.3800000000001</v>
      </c>
      <c r="I57" s="32">
        <v>0</v>
      </c>
      <c r="J57" s="32">
        <v>0</v>
      </c>
      <c r="K57" s="32">
        <v>1236.3800000000001</v>
      </c>
      <c r="L57" s="32">
        <v>650</v>
      </c>
      <c r="M57" s="32">
        <v>160726.49</v>
      </c>
      <c r="N57" s="32">
        <v>0</v>
      </c>
      <c r="O57" s="32">
        <v>0</v>
      </c>
      <c r="P57" s="32">
        <v>160726.49</v>
      </c>
      <c r="Q57" s="32">
        <v>378686.69</v>
      </c>
    </row>
    <row r="58" spans="1:17" x14ac:dyDescent="0.2">
      <c r="A58" s="29" t="s">
        <v>88</v>
      </c>
      <c r="B58" s="29">
        <v>70611</v>
      </c>
      <c r="C58" s="29">
        <v>21328531.169999998</v>
      </c>
      <c r="D58" s="29">
        <v>666</v>
      </c>
      <c r="E58" s="29">
        <v>339573.66000000009</v>
      </c>
      <c r="F58" s="29">
        <v>20988957.509999994</v>
      </c>
      <c r="G58" s="29">
        <v>74</v>
      </c>
      <c r="H58" s="29">
        <v>26816.670000000002</v>
      </c>
      <c r="I58" s="29">
        <v>2</v>
      </c>
      <c r="J58" s="29">
        <v>898.31</v>
      </c>
      <c r="K58" s="29">
        <v>25918.36</v>
      </c>
      <c r="L58" s="29">
        <v>9675</v>
      </c>
      <c r="M58" s="29">
        <v>2837310.7399999993</v>
      </c>
      <c r="N58" s="29">
        <v>101</v>
      </c>
      <c r="O58" s="29">
        <v>34910.83</v>
      </c>
      <c r="P58" s="29">
        <v>2802399.9099999992</v>
      </c>
      <c r="Q58" s="29">
        <v>23817275.780000005</v>
      </c>
    </row>
    <row r="59" spans="1:17" x14ac:dyDescent="0.2">
      <c r="G59" s="32"/>
      <c r="H59" s="32"/>
      <c r="I59" s="32"/>
      <c r="J59" s="32"/>
      <c r="K59" s="32"/>
      <c r="L59" s="32"/>
      <c r="M59" s="32"/>
      <c r="N59" s="32"/>
    </row>
    <row r="60" spans="1:17" x14ac:dyDescent="0.2">
      <c r="G60" s="32"/>
      <c r="H60" s="32"/>
      <c r="I60" s="32"/>
      <c r="J60" s="32"/>
      <c r="K60" s="32"/>
      <c r="L60" s="32"/>
      <c r="M60" s="32"/>
      <c r="N60" s="32"/>
    </row>
    <row r="61" spans="1:17" x14ac:dyDescent="0.2">
      <c r="G61" s="32"/>
      <c r="H61" s="32"/>
      <c r="I61" s="32"/>
      <c r="J61" s="32"/>
      <c r="K61" s="32"/>
      <c r="L61" s="32"/>
      <c r="M61" s="32"/>
      <c r="N61" s="32"/>
    </row>
    <row r="62" spans="1:17" x14ac:dyDescent="0.2">
      <c r="G62" s="32"/>
      <c r="H62" s="32"/>
      <c r="I62" s="32"/>
      <c r="J62" s="32"/>
      <c r="K62" s="32"/>
      <c r="L62" s="32"/>
      <c r="M62" s="32"/>
      <c r="N62" s="32"/>
    </row>
    <row r="63" spans="1:17" x14ac:dyDescent="0.2">
      <c r="G63" s="32"/>
      <c r="H63" s="32"/>
      <c r="I63" s="32"/>
      <c r="J63" s="32"/>
      <c r="K63" s="32"/>
      <c r="L63" s="32"/>
      <c r="M63" s="32"/>
      <c r="N63" s="32"/>
    </row>
    <row r="64" spans="1:17" x14ac:dyDescent="0.2">
      <c r="G64" s="32"/>
      <c r="H64" s="32"/>
      <c r="I64" s="32"/>
      <c r="J64" s="32"/>
      <c r="K64" s="32"/>
      <c r="L64" s="32"/>
      <c r="M64" s="32"/>
      <c r="N64" s="32"/>
    </row>
    <row r="65" spans="7:14" x14ac:dyDescent="0.2">
      <c r="G65" s="32"/>
      <c r="H65" s="32"/>
      <c r="I65" s="32"/>
      <c r="J65" s="32"/>
      <c r="K65" s="32"/>
      <c r="L65" s="32"/>
      <c r="M65" s="32"/>
      <c r="N65" s="32"/>
    </row>
    <row r="66" spans="7:14" x14ac:dyDescent="0.2">
      <c r="G66" s="32"/>
      <c r="H66" s="32"/>
      <c r="I66" s="32"/>
      <c r="J66" s="32"/>
      <c r="K66" s="32"/>
      <c r="L66" s="32"/>
      <c r="M66" s="32"/>
      <c r="N66" s="32"/>
    </row>
  </sheetData>
  <mergeCells count="10">
    <mergeCell ref="B3:F3"/>
    <mergeCell ref="G3:K3"/>
    <mergeCell ref="L3:P3"/>
    <mergeCell ref="Q3:Q5"/>
    <mergeCell ref="B4:C4"/>
    <mergeCell ref="D4:E4"/>
    <mergeCell ref="G4:H4"/>
    <mergeCell ref="I4:J4"/>
    <mergeCell ref="L4:M4"/>
    <mergeCell ref="N4:P4"/>
  </mergeCells>
  <conditionalFormatting sqref="F3:F5">
    <cfRule type="cellIs" dxfId="15" priority="5" operator="equal">
      <formula>0</formula>
    </cfRule>
    <cfRule type="cellIs" dxfId="14" priority="6" operator="equal">
      <formula>0</formula>
    </cfRule>
  </conditionalFormatting>
  <conditionalFormatting sqref="K4:K5">
    <cfRule type="cellIs" dxfId="13" priority="3" operator="equal">
      <formula>0</formula>
    </cfRule>
    <cfRule type="cellIs" dxfId="12" priority="4" operator="equal">
      <formula>0</formula>
    </cfRule>
  </conditionalFormatting>
  <conditionalFormatting sqref="P5">
    <cfRule type="cellIs" dxfId="11" priority="1" operator="equal">
      <formula>0</formula>
    </cfRule>
    <cfRule type="cellIs" dxfId="10" priority="2" operator="equal">
      <formula>0</formula>
    </cfRule>
  </conditionalFormatting>
  <hyperlinks>
    <hyperlink ref="H1" location="Inicio!A1" display="Inicio" xr:uid="{499AFF7C-34E7-4AB2-951F-52E78A51DA5D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5"/>
  <sheetViews>
    <sheetView workbookViewId="0"/>
  </sheetViews>
  <sheetFormatPr baseColWidth="10" defaultRowHeight="15" x14ac:dyDescent="0.25"/>
  <cols>
    <col min="1" max="1" width="36.42578125" style="27" customWidth="1"/>
    <col min="2" max="2" width="35.28515625" style="27" customWidth="1"/>
    <col min="3" max="3" width="18.28515625" style="27" customWidth="1"/>
    <col min="4" max="4" width="13.28515625" style="27" customWidth="1"/>
    <col min="5" max="5" width="19.5703125" style="27" customWidth="1"/>
    <col min="6" max="6" width="18.28515625" style="27" customWidth="1"/>
    <col min="7" max="7" width="16.28515625" style="27" customWidth="1"/>
    <col min="8" max="8" width="18.28515625" style="27" customWidth="1"/>
    <col min="9" max="9" width="13" style="27" customWidth="1"/>
    <col min="10" max="10" width="11.5703125" style="27" customWidth="1"/>
    <col min="11" max="11" width="13.28515625" style="27" customWidth="1"/>
    <col min="12" max="12" width="18.28515625" style="27" customWidth="1"/>
    <col min="13" max="13" width="21.42578125" style="27" customWidth="1"/>
    <col min="14" max="14" width="12.85546875" style="27" customWidth="1"/>
    <col min="15" max="15" width="11.5703125" style="26"/>
    <col min="16" max="16" width="13.42578125" style="26" customWidth="1"/>
    <col min="17" max="17" width="23.140625" style="26" customWidth="1"/>
  </cols>
  <sheetData>
    <row r="1" spans="1:17" x14ac:dyDescent="0.25">
      <c r="A1" s="21" t="s">
        <v>98</v>
      </c>
      <c r="B1" s="15"/>
      <c r="C1" s="15"/>
      <c r="D1" s="15"/>
      <c r="E1" s="15"/>
      <c r="F1" s="15"/>
      <c r="G1" s="2"/>
      <c r="H1" s="16" t="s">
        <v>60</v>
      </c>
      <c r="I1" s="15"/>
      <c r="J1" s="15"/>
      <c r="K1" s="15"/>
      <c r="L1" s="15"/>
      <c r="M1" s="15"/>
      <c r="N1" s="15"/>
      <c r="O1"/>
      <c r="P1"/>
      <c r="Q1"/>
    </row>
    <row r="2" spans="1:17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/>
      <c r="P2"/>
      <c r="Q2"/>
    </row>
    <row r="3" spans="1:17" x14ac:dyDescent="0.25">
      <c r="A3" s="15"/>
      <c r="B3" s="59" t="s">
        <v>1</v>
      </c>
      <c r="C3" s="60"/>
      <c r="D3" s="60"/>
      <c r="E3" s="60"/>
      <c r="F3" s="61"/>
      <c r="G3" s="59" t="s">
        <v>57</v>
      </c>
      <c r="H3" s="60"/>
      <c r="I3" s="60"/>
      <c r="J3" s="60"/>
      <c r="K3" s="61"/>
      <c r="L3" s="59" t="s">
        <v>58</v>
      </c>
      <c r="M3" s="60"/>
      <c r="N3" s="60"/>
      <c r="O3" s="60"/>
      <c r="P3" s="60"/>
      <c r="Q3" s="62" t="s">
        <v>69</v>
      </c>
    </row>
    <row r="4" spans="1:17" s="1" customFormat="1" ht="15.75" thickBot="1" x14ac:dyDescent="0.3">
      <c r="A4" s="17"/>
      <c r="B4" s="65" t="s">
        <v>0</v>
      </c>
      <c r="C4" s="66"/>
      <c r="D4" s="67" t="s">
        <v>68</v>
      </c>
      <c r="E4" s="68"/>
      <c r="F4" s="22"/>
      <c r="G4" s="69" t="s">
        <v>0</v>
      </c>
      <c r="H4" s="70"/>
      <c r="I4" s="71" t="s">
        <v>68</v>
      </c>
      <c r="J4" s="72"/>
      <c r="K4" s="22"/>
      <c r="L4" s="69" t="s">
        <v>0</v>
      </c>
      <c r="M4" s="70"/>
      <c r="N4" s="73" t="s">
        <v>68</v>
      </c>
      <c r="O4" s="74"/>
      <c r="P4" s="75"/>
      <c r="Q4" s="63"/>
    </row>
    <row r="5" spans="1:17" s="1" customFormat="1" ht="15" customHeight="1" thickBot="1" x14ac:dyDescent="0.3">
      <c r="A5" s="18" t="s">
        <v>85</v>
      </c>
      <c r="B5" s="23" t="s">
        <v>3</v>
      </c>
      <c r="C5" s="24" t="s">
        <v>4</v>
      </c>
      <c r="D5" s="23" t="s">
        <v>3</v>
      </c>
      <c r="E5" s="24" t="s">
        <v>4</v>
      </c>
      <c r="F5" s="24" t="s">
        <v>2</v>
      </c>
      <c r="G5" s="23" t="s">
        <v>3</v>
      </c>
      <c r="H5" s="24" t="s">
        <v>4</v>
      </c>
      <c r="I5" s="23" t="s">
        <v>3</v>
      </c>
      <c r="J5" s="24" t="s">
        <v>4</v>
      </c>
      <c r="K5" s="24" t="s">
        <v>2</v>
      </c>
      <c r="L5" s="23" t="s">
        <v>3</v>
      </c>
      <c r="M5" s="24" t="s">
        <v>4</v>
      </c>
      <c r="N5" s="23" t="s">
        <v>3</v>
      </c>
      <c r="O5" s="24" t="s">
        <v>4</v>
      </c>
      <c r="P5" s="25" t="s">
        <v>2</v>
      </c>
      <c r="Q5" s="64"/>
    </row>
    <row r="6" spans="1:17" ht="15" customHeight="1" x14ac:dyDescent="0.25">
      <c r="A6" s="26" t="s">
        <v>70</v>
      </c>
      <c r="B6" s="26">
        <v>34</v>
      </c>
      <c r="C6" s="26">
        <v>1853622.75</v>
      </c>
      <c r="D6" s="26">
        <v>0</v>
      </c>
      <c r="E6" s="26">
        <v>0</v>
      </c>
      <c r="F6" s="26">
        <v>1853622.75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7</v>
      </c>
      <c r="M6" s="26">
        <v>13645.26</v>
      </c>
      <c r="N6" s="26">
        <v>0</v>
      </c>
      <c r="O6" s="26">
        <v>0</v>
      </c>
      <c r="P6" s="26">
        <v>13645.26</v>
      </c>
      <c r="Q6" s="26">
        <v>1867268.01</v>
      </c>
    </row>
    <row r="7" spans="1:17" ht="15" customHeight="1" x14ac:dyDescent="0.25">
      <c r="A7" s="26" t="s">
        <v>71</v>
      </c>
      <c r="B7" s="26">
        <v>0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4</v>
      </c>
      <c r="M7" s="26">
        <v>9700</v>
      </c>
      <c r="N7" s="26">
        <v>0</v>
      </c>
      <c r="O7" s="26">
        <v>0</v>
      </c>
      <c r="P7" s="26">
        <v>9700</v>
      </c>
      <c r="Q7" s="26">
        <v>9700</v>
      </c>
    </row>
    <row r="8" spans="1:17" ht="15" customHeight="1" x14ac:dyDescent="0.25">
      <c r="A8" s="26" t="s">
        <v>72</v>
      </c>
      <c r="B8" s="26">
        <v>71</v>
      </c>
      <c r="C8" s="26">
        <v>15439.09</v>
      </c>
      <c r="D8" s="26">
        <v>1</v>
      </c>
      <c r="E8" s="26">
        <v>150</v>
      </c>
      <c r="F8" s="26">
        <v>15289.09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15289.09</v>
      </c>
    </row>
    <row r="9" spans="1:17" ht="15" customHeight="1" x14ac:dyDescent="0.25">
      <c r="A9" s="26" t="s">
        <v>73</v>
      </c>
      <c r="B9" s="26">
        <v>439</v>
      </c>
      <c r="C9" s="26">
        <v>352089.96</v>
      </c>
      <c r="D9" s="26">
        <v>6</v>
      </c>
      <c r="E9" s="26">
        <v>3602.12</v>
      </c>
      <c r="F9" s="26">
        <v>348487.84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126</v>
      </c>
      <c r="M9" s="26">
        <v>72196.78</v>
      </c>
      <c r="N9" s="26">
        <v>1</v>
      </c>
      <c r="O9" s="26">
        <v>60</v>
      </c>
      <c r="P9" s="26">
        <v>72136.78</v>
      </c>
      <c r="Q9" s="26">
        <v>420624.62000000005</v>
      </c>
    </row>
    <row r="10" spans="1:17" ht="15" customHeight="1" x14ac:dyDescent="0.25">
      <c r="A10" s="26" t="s">
        <v>74</v>
      </c>
      <c r="B10" s="26">
        <v>1865</v>
      </c>
      <c r="C10" s="26">
        <v>1921592.4199999995</v>
      </c>
      <c r="D10" s="26">
        <v>28</v>
      </c>
      <c r="E10" s="26">
        <v>34549.300000000003</v>
      </c>
      <c r="F10" s="26">
        <v>1887043.1199999996</v>
      </c>
      <c r="G10" s="26">
        <v>1</v>
      </c>
      <c r="H10" s="26">
        <v>100</v>
      </c>
      <c r="I10" s="26">
        <v>0</v>
      </c>
      <c r="J10" s="26">
        <v>0</v>
      </c>
      <c r="K10" s="26">
        <v>100</v>
      </c>
      <c r="L10" s="26">
        <v>151</v>
      </c>
      <c r="M10" s="26">
        <v>69467.97</v>
      </c>
      <c r="N10" s="26">
        <v>3</v>
      </c>
      <c r="O10" s="26">
        <v>3244.04</v>
      </c>
      <c r="P10" s="26">
        <v>66223.929999999993</v>
      </c>
      <c r="Q10" s="26">
        <v>1953367.0499999998</v>
      </c>
    </row>
    <row r="11" spans="1:17" ht="15" customHeight="1" x14ac:dyDescent="0.25">
      <c r="A11" s="26" t="s">
        <v>75</v>
      </c>
      <c r="B11" s="26">
        <v>14</v>
      </c>
      <c r="C11" s="26">
        <v>1640</v>
      </c>
      <c r="D11" s="26">
        <v>0</v>
      </c>
      <c r="E11" s="26">
        <v>0</v>
      </c>
      <c r="F11" s="26">
        <v>1640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6">
        <v>0</v>
      </c>
      <c r="Q11" s="26">
        <v>1640</v>
      </c>
    </row>
    <row r="12" spans="1:17" ht="15" customHeight="1" x14ac:dyDescent="0.25">
      <c r="A12" s="26" t="s">
        <v>93</v>
      </c>
      <c r="B12" s="26">
        <v>0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6">
        <v>0</v>
      </c>
      <c r="O12" s="26">
        <v>0</v>
      </c>
      <c r="P12" s="26">
        <v>0</v>
      </c>
      <c r="Q12" s="26">
        <v>0</v>
      </c>
    </row>
    <row r="13" spans="1:17" ht="15" customHeight="1" x14ac:dyDescent="0.25">
      <c r="A13" s="26" t="s">
        <v>99</v>
      </c>
      <c r="B13" s="26">
        <v>48</v>
      </c>
      <c r="C13" s="26">
        <v>17523.66</v>
      </c>
      <c r="D13" s="26">
        <v>0</v>
      </c>
      <c r="E13" s="26">
        <v>0</v>
      </c>
      <c r="F13" s="26">
        <v>17523.66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5</v>
      </c>
      <c r="M13" s="26">
        <v>9372.52</v>
      </c>
      <c r="N13" s="26">
        <v>0</v>
      </c>
      <c r="O13" s="26">
        <v>0</v>
      </c>
      <c r="P13" s="26">
        <v>9372.52</v>
      </c>
      <c r="Q13" s="26">
        <v>26896.18</v>
      </c>
    </row>
    <row r="14" spans="1:17" ht="15" customHeight="1" x14ac:dyDescent="0.25">
      <c r="A14" s="26" t="s">
        <v>100</v>
      </c>
      <c r="B14" s="26">
        <v>2782</v>
      </c>
      <c r="C14" s="26">
        <v>475646.57</v>
      </c>
      <c r="D14" s="26">
        <v>24</v>
      </c>
      <c r="E14" s="26">
        <v>4954.88</v>
      </c>
      <c r="F14" s="26">
        <v>470691.69</v>
      </c>
      <c r="G14" s="26">
        <v>3</v>
      </c>
      <c r="H14" s="26">
        <v>540</v>
      </c>
      <c r="I14" s="26">
        <v>0</v>
      </c>
      <c r="J14" s="26">
        <v>0</v>
      </c>
      <c r="K14" s="26">
        <v>540</v>
      </c>
      <c r="L14" s="26">
        <v>483</v>
      </c>
      <c r="M14" s="26">
        <v>70972.62999999999</v>
      </c>
      <c r="N14" s="26">
        <v>5</v>
      </c>
      <c r="O14" s="26">
        <v>435.42999999999995</v>
      </c>
      <c r="P14" s="26">
        <v>70537.2</v>
      </c>
      <c r="Q14" s="26">
        <v>541768.89</v>
      </c>
    </row>
    <row r="15" spans="1:17" ht="15" customHeight="1" x14ac:dyDescent="0.25">
      <c r="A15" s="26" t="s">
        <v>101</v>
      </c>
      <c r="B15" s="26">
        <v>2</v>
      </c>
      <c r="C15" s="26">
        <v>290</v>
      </c>
      <c r="D15" s="26">
        <v>0</v>
      </c>
      <c r="E15" s="26">
        <v>0</v>
      </c>
      <c r="F15" s="26">
        <v>290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1</v>
      </c>
      <c r="M15" s="26">
        <v>500</v>
      </c>
      <c r="N15" s="26">
        <v>0</v>
      </c>
      <c r="O15" s="26">
        <v>0</v>
      </c>
      <c r="P15" s="26">
        <v>500</v>
      </c>
      <c r="Q15" s="26">
        <v>790</v>
      </c>
    </row>
    <row r="16" spans="1:17" ht="15" customHeight="1" x14ac:dyDescent="0.25">
      <c r="A16" s="26" t="s">
        <v>102</v>
      </c>
      <c r="B16" s="26">
        <v>10967</v>
      </c>
      <c r="C16" s="26">
        <v>1396697.27</v>
      </c>
      <c r="D16" s="26">
        <v>88</v>
      </c>
      <c r="E16" s="26">
        <v>13479.07</v>
      </c>
      <c r="F16" s="26">
        <v>1383218.2</v>
      </c>
      <c r="G16" s="26">
        <v>11</v>
      </c>
      <c r="H16" s="26">
        <v>1610</v>
      </c>
      <c r="I16" s="26">
        <v>0</v>
      </c>
      <c r="J16" s="26">
        <v>0</v>
      </c>
      <c r="K16" s="26">
        <v>1610</v>
      </c>
      <c r="L16" s="26">
        <v>1481</v>
      </c>
      <c r="M16" s="26">
        <v>154509.07999999999</v>
      </c>
      <c r="N16" s="26">
        <v>12</v>
      </c>
      <c r="O16" s="26">
        <v>657.8</v>
      </c>
      <c r="P16" s="26">
        <v>153851.28</v>
      </c>
      <c r="Q16" s="26">
        <v>1538679.48</v>
      </c>
    </row>
    <row r="17" spans="1:17" ht="15" customHeight="1" x14ac:dyDescent="0.25">
      <c r="A17" s="26" t="s">
        <v>103</v>
      </c>
      <c r="B17" s="26">
        <v>9</v>
      </c>
      <c r="C17" s="26">
        <v>1897.9199999999998</v>
      </c>
      <c r="D17" s="26">
        <v>1</v>
      </c>
      <c r="E17" s="26">
        <v>50</v>
      </c>
      <c r="F17" s="26">
        <v>1847.9199999999998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6</v>
      </c>
      <c r="M17" s="26">
        <v>933.72</v>
      </c>
      <c r="N17" s="26">
        <v>0</v>
      </c>
      <c r="O17" s="26">
        <v>0</v>
      </c>
      <c r="P17" s="26">
        <v>933.72</v>
      </c>
      <c r="Q17" s="26">
        <v>2781.6400000000003</v>
      </c>
    </row>
    <row r="18" spans="1:17" ht="15" customHeight="1" x14ac:dyDescent="0.25">
      <c r="A18" s="26" t="s">
        <v>104</v>
      </c>
      <c r="B18" s="26">
        <v>5</v>
      </c>
      <c r="C18" s="26">
        <v>449.84000000000003</v>
      </c>
      <c r="D18" s="26">
        <v>0</v>
      </c>
      <c r="E18" s="26">
        <v>0</v>
      </c>
      <c r="F18" s="26">
        <v>449.84000000000003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6">
        <v>0</v>
      </c>
      <c r="Q18" s="26">
        <v>449.84000000000003</v>
      </c>
    </row>
    <row r="19" spans="1:17" ht="15" customHeight="1" x14ac:dyDescent="0.25">
      <c r="A19" s="26" t="s">
        <v>76</v>
      </c>
      <c r="B19" s="26">
        <v>0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</row>
    <row r="20" spans="1:17" ht="15" customHeight="1" x14ac:dyDescent="0.25">
      <c r="A20" s="26" t="s">
        <v>105</v>
      </c>
      <c r="B20" s="26">
        <v>0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</row>
    <row r="21" spans="1:17" ht="15" customHeight="1" x14ac:dyDescent="0.25">
      <c r="A21" s="26" t="s">
        <v>106</v>
      </c>
      <c r="B21" s="26">
        <v>53558</v>
      </c>
      <c r="C21" s="26">
        <v>17193027.039999992</v>
      </c>
      <c r="D21" s="26">
        <v>529</v>
      </c>
      <c r="E21" s="26">
        <v>253843.15000000002</v>
      </c>
      <c r="F21" s="26">
        <v>16939183.890000001</v>
      </c>
      <c r="G21" s="26">
        <v>73</v>
      </c>
      <c r="H21" s="26">
        <v>29149.34</v>
      </c>
      <c r="I21" s="26">
        <v>1</v>
      </c>
      <c r="J21" s="26">
        <v>78</v>
      </c>
      <c r="K21" s="26">
        <v>29071.34</v>
      </c>
      <c r="L21" s="26">
        <v>7230</v>
      </c>
      <c r="M21" s="26">
        <v>2190251.39</v>
      </c>
      <c r="N21" s="26">
        <v>61</v>
      </c>
      <c r="O21" s="26">
        <v>28156.11</v>
      </c>
      <c r="P21" s="26">
        <v>2162095.2800000003</v>
      </c>
      <c r="Q21" s="26">
        <v>19130350.509999998</v>
      </c>
    </row>
    <row r="22" spans="1:17" ht="15" customHeight="1" x14ac:dyDescent="0.25">
      <c r="A22" s="26" t="s">
        <v>107</v>
      </c>
      <c r="B22" s="26">
        <v>24</v>
      </c>
      <c r="C22" s="26">
        <v>18061.5</v>
      </c>
      <c r="D22" s="26">
        <v>0</v>
      </c>
      <c r="E22" s="26">
        <v>0</v>
      </c>
      <c r="F22" s="26">
        <v>18061.5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5</v>
      </c>
      <c r="M22" s="26">
        <v>5260.19</v>
      </c>
      <c r="N22" s="26">
        <v>0</v>
      </c>
      <c r="O22" s="26">
        <v>0</v>
      </c>
      <c r="P22" s="26">
        <v>5260.19</v>
      </c>
      <c r="Q22" s="26">
        <v>23321.690000000002</v>
      </c>
    </row>
    <row r="23" spans="1:17" ht="15" customHeight="1" x14ac:dyDescent="0.25">
      <c r="A23" s="26" t="s">
        <v>108</v>
      </c>
      <c r="B23" s="26">
        <v>115</v>
      </c>
      <c r="C23" s="26">
        <v>15688.57</v>
      </c>
      <c r="D23" s="26">
        <v>0</v>
      </c>
      <c r="E23" s="26">
        <v>0</v>
      </c>
      <c r="F23" s="26">
        <v>15688.57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22</v>
      </c>
      <c r="M23" s="26">
        <v>2577.61</v>
      </c>
      <c r="N23" s="26">
        <v>0</v>
      </c>
      <c r="O23" s="26">
        <v>0</v>
      </c>
      <c r="P23" s="26">
        <v>2577.61</v>
      </c>
      <c r="Q23" s="26">
        <v>18266.18</v>
      </c>
    </row>
    <row r="24" spans="1:17" ht="15" customHeight="1" x14ac:dyDescent="0.25">
      <c r="A24" s="26" t="s">
        <v>109</v>
      </c>
      <c r="B24" s="26">
        <v>62</v>
      </c>
      <c r="C24" s="26">
        <v>8659.75</v>
      </c>
      <c r="D24" s="26">
        <v>0</v>
      </c>
      <c r="E24" s="26">
        <v>0</v>
      </c>
      <c r="F24" s="26">
        <v>8659.75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1</v>
      </c>
      <c r="M24" s="26">
        <v>600</v>
      </c>
      <c r="N24" s="26">
        <v>0</v>
      </c>
      <c r="O24" s="26">
        <v>0</v>
      </c>
      <c r="P24" s="26">
        <v>600</v>
      </c>
      <c r="Q24" s="26">
        <v>9259.75</v>
      </c>
    </row>
    <row r="25" spans="1:17" ht="15" customHeight="1" x14ac:dyDescent="0.25">
      <c r="A25" s="26" t="s">
        <v>110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</row>
    <row r="26" spans="1:17" ht="15" customHeight="1" x14ac:dyDescent="0.25">
      <c r="A26" s="26" t="s">
        <v>111</v>
      </c>
      <c r="B26" s="26">
        <v>6</v>
      </c>
      <c r="C26" s="26">
        <v>205595</v>
      </c>
      <c r="D26" s="26">
        <v>0</v>
      </c>
      <c r="E26" s="26">
        <v>0</v>
      </c>
      <c r="F26" s="26">
        <v>205595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205595</v>
      </c>
    </row>
    <row r="27" spans="1:17" ht="15" customHeight="1" x14ac:dyDescent="0.25">
      <c r="A27" s="26" t="s">
        <v>77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</row>
    <row r="28" spans="1:17" ht="15" customHeight="1" x14ac:dyDescent="0.25">
      <c r="A28" s="26" t="s">
        <v>78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</row>
    <row r="29" spans="1:17" ht="15" customHeight="1" x14ac:dyDescent="0.25">
      <c r="A29" s="26" t="s">
        <v>79</v>
      </c>
      <c r="B29" s="26">
        <v>0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</row>
    <row r="30" spans="1:17" ht="15" customHeight="1" x14ac:dyDescent="0.25">
      <c r="A30" s="26" t="s">
        <v>86</v>
      </c>
      <c r="B30" s="26">
        <v>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</row>
    <row r="31" spans="1:17" ht="15" customHeight="1" x14ac:dyDescent="0.25">
      <c r="A31" s="26" t="s">
        <v>80</v>
      </c>
      <c r="B31" s="26">
        <v>4</v>
      </c>
      <c r="C31" s="26">
        <v>14770</v>
      </c>
      <c r="D31" s="26">
        <v>0</v>
      </c>
      <c r="E31" s="26">
        <v>0</v>
      </c>
      <c r="F31" s="26">
        <v>14770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6</v>
      </c>
      <c r="M31" s="26">
        <v>2160</v>
      </c>
      <c r="N31" s="26">
        <v>0</v>
      </c>
      <c r="O31" s="26">
        <v>0</v>
      </c>
      <c r="P31" s="26">
        <v>2160</v>
      </c>
      <c r="Q31" s="26">
        <v>16930</v>
      </c>
    </row>
    <row r="32" spans="1:17" ht="15" customHeight="1" x14ac:dyDescent="0.25">
      <c r="A32" s="26" t="s">
        <v>81</v>
      </c>
      <c r="B32" s="26">
        <v>11</v>
      </c>
      <c r="C32" s="26">
        <v>9018.1200000000008</v>
      </c>
      <c r="D32" s="26">
        <v>0</v>
      </c>
      <c r="E32" s="26">
        <v>0</v>
      </c>
      <c r="F32" s="26">
        <v>9018.1200000000008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9018.1200000000008</v>
      </c>
    </row>
    <row r="33" spans="1:17" ht="15" customHeight="1" x14ac:dyDescent="0.25">
      <c r="A33" s="26" t="s">
        <v>82</v>
      </c>
      <c r="B33" s="26">
        <v>5</v>
      </c>
      <c r="C33" s="26">
        <v>1786.62</v>
      </c>
      <c r="D33" s="26">
        <v>0</v>
      </c>
      <c r="E33" s="26">
        <v>0</v>
      </c>
      <c r="F33" s="26">
        <v>1786.62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0</v>
      </c>
      <c r="Q33" s="26">
        <v>1786.62</v>
      </c>
    </row>
    <row r="34" spans="1:17" ht="15" customHeight="1" x14ac:dyDescent="0.25">
      <c r="A34" s="26" t="s">
        <v>83</v>
      </c>
      <c r="B34" s="26">
        <v>0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2</v>
      </c>
      <c r="M34" s="26">
        <v>2300</v>
      </c>
      <c r="N34" s="26">
        <v>0</v>
      </c>
      <c r="O34" s="26">
        <v>0</v>
      </c>
      <c r="P34" s="26">
        <v>2300</v>
      </c>
      <c r="Q34" s="26">
        <v>2300</v>
      </c>
    </row>
    <row r="35" spans="1:17" x14ac:dyDescent="0.25">
      <c r="A35" s="29" t="s">
        <v>88</v>
      </c>
      <c r="B35" s="29">
        <f t="shared" ref="B35:Q35" si="0">SUM(B6:B34)</f>
        <v>70021</v>
      </c>
      <c r="C35" s="29">
        <f t="shared" si="0"/>
        <v>23503496.079999994</v>
      </c>
      <c r="D35" s="29">
        <f t="shared" si="0"/>
        <v>677</v>
      </c>
      <c r="E35" s="29">
        <f t="shared" si="0"/>
        <v>310628.52</v>
      </c>
      <c r="F35" s="29">
        <f t="shared" si="0"/>
        <v>23192867.560000002</v>
      </c>
      <c r="G35" s="29">
        <f t="shared" si="0"/>
        <v>88</v>
      </c>
      <c r="H35" s="29">
        <f t="shared" si="0"/>
        <v>31399.34</v>
      </c>
      <c r="I35" s="29">
        <f t="shared" si="0"/>
        <v>1</v>
      </c>
      <c r="J35" s="29">
        <f t="shared" si="0"/>
        <v>78</v>
      </c>
      <c r="K35" s="29">
        <f t="shared" si="0"/>
        <v>31321.34</v>
      </c>
      <c r="L35" s="29">
        <f t="shared" si="0"/>
        <v>9530</v>
      </c>
      <c r="M35" s="29">
        <f t="shared" si="0"/>
        <v>2604447.15</v>
      </c>
      <c r="N35" s="29">
        <f t="shared" si="0"/>
        <v>82</v>
      </c>
      <c r="O35" s="29">
        <f t="shared" si="0"/>
        <v>32553.38</v>
      </c>
      <c r="P35" s="29">
        <f t="shared" si="0"/>
        <v>2571893.77</v>
      </c>
      <c r="Q35" s="29">
        <f t="shared" si="0"/>
        <v>25796082.669999998</v>
      </c>
    </row>
  </sheetData>
  <mergeCells count="10">
    <mergeCell ref="B3:F3"/>
    <mergeCell ref="G3:K3"/>
    <mergeCell ref="L3:P3"/>
    <mergeCell ref="Q3:Q5"/>
    <mergeCell ref="B4:C4"/>
    <mergeCell ref="D4:E4"/>
    <mergeCell ref="G4:H4"/>
    <mergeCell ref="I4:J4"/>
    <mergeCell ref="L4:M4"/>
    <mergeCell ref="N4:P4"/>
  </mergeCells>
  <conditionalFormatting sqref="F3:F5">
    <cfRule type="cellIs" dxfId="9" priority="5" operator="equal">
      <formula>0</formula>
    </cfRule>
    <cfRule type="cellIs" dxfId="8" priority="6" operator="equal">
      <formula>0</formula>
    </cfRule>
  </conditionalFormatting>
  <conditionalFormatting sqref="K4:K5">
    <cfRule type="cellIs" dxfId="7" priority="3" operator="equal">
      <formula>0</formula>
    </cfRule>
    <cfRule type="cellIs" dxfId="6" priority="4" operator="equal">
      <formula>0</formula>
    </cfRule>
  </conditionalFormatting>
  <conditionalFormatting sqref="P5">
    <cfRule type="cellIs" dxfId="5" priority="1" operator="equal">
      <formula>0</formula>
    </cfRule>
    <cfRule type="cellIs" dxfId="4" priority="2" operator="equal">
      <formula>0</formula>
    </cfRule>
  </conditionalFormatting>
  <hyperlinks>
    <hyperlink ref="H1" location="Inicio!A1" display="Inicio" xr:uid="{00000000-0004-0000-03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42C7A-0A5E-4E08-A21D-CC43CC334E53}">
  <dimension ref="A1:Q37"/>
  <sheetViews>
    <sheetView workbookViewId="0"/>
  </sheetViews>
  <sheetFormatPr baseColWidth="10" defaultRowHeight="15" x14ac:dyDescent="0.25"/>
  <cols>
    <col min="1" max="1" width="36.42578125" style="27" customWidth="1"/>
    <col min="2" max="2" width="35.28515625" style="27" customWidth="1"/>
    <col min="3" max="3" width="18.28515625" style="27" customWidth="1"/>
    <col min="4" max="4" width="13.28515625" style="27" customWidth="1"/>
    <col min="5" max="5" width="19.5703125" style="27" customWidth="1"/>
    <col min="6" max="6" width="18.28515625" style="27" customWidth="1"/>
    <col min="7" max="7" width="16.28515625" style="27" customWidth="1"/>
    <col min="8" max="8" width="18.28515625" style="27" customWidth="1"/>
    <col min="9" max="9" width="13" style="27" customWidth="1"/>
    <col min="10" max="10" width="11.5703125" style="27" customWidth="1"/>
    <col min="11" max="11" width="13.28515625" style="27" customWidth="1"/>
    <col min="12" max="12" width="18.28515625" style="27" customWidth="1"/>
    <col min="13" max="13" width="21.42578125" style="27" customWidth="1"/>
    <col min="14" max="14" width="12.85546875" style="27" customWidth="1"/>
    <col min="15" max="15" width="10.85546875" style="26"/>
    <col min="16" max="16" width="13.42578125" style="26" customWidth="1"/>
    <col min="17" max="17" width="23.140625" style="26" customWidth="1"/>
  </cols>
  <sheetData>
    <row r="1" spans="1:17" x14ac:dyDescent="0.25">
      <c r="A1" s="21" t="s">
        <v>113</v>
      </c>
      <c r="B1" s="15"/>
      <c r="C1" s="15"/>
      <c r="D1" s="15"/>
      <c r="E1" s="15"/>
      <c r="F1" s="15"/>
      <c r="G1" s="2"/>
      <c r="H1" s="16" t="s">
        <v>60</v>
      </c>
      <c r="I1" s="15"/>
      <c r="J1" s="15"/>
      <c r="K1" s="15"/>
      <c r="L1" s="15"/>
      <c r="M1" s="15"/>
      <c r="N1" s="15"/>
      <c r="O1"/>
      <c r="P1"/>
      <c r="Q1"/>
    </row>
    <row r="2" spans="1:17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/>
      <c r="P2"/>
      <c r="Q2"/>
    </row>
    <row r="3" spans="1:17" x14ac:dyDescent="0.25">
      <c r="A3" s="15"/>
      <c r="B3" s="59" t="s">
        <v>1</v>
      </c>
      <c r="C3" s="60"/>
      <c r="D3" s="60"/>
      <c r="E3" s="60"/>
      <c r="F3" s="61"/>
      <c r="G3" s="59" t="s">
        <v>57</v>
      </c>
      <c r="H3" s="60"/>
      <c r="I3" s="60"/>
      <c r="J3" s="60"/>
      <c r="K3" s="61"/>
      <c r="L3" s="59" t="s">
        <v>58</v>
      </c>
      <c r="M3" s="60"/>
      <c r="N3" s="60"/>
      <c r="O3" s="60"/>
      <c r="P3" s="60"/>
      <c r="Q3" s="62" t="s">
        <v>69</v>
      </c>
    </row>
    <row r="4" spans="1:17" s="1" customFormat="1" x14ac:dyDescent="0.25">
      <c r="A4" s="17"/>
      <c r="B4" s="65" t="s">
        <v>0</v>
      </c>
      <c r="C4" s="66"/>
      <c r="D4" s="67" t="s">
        <v>68</v>
      </c>
      <c r="E4" s="68"/>
      <c r="F4" s="22"/>
      <c r="G4" s="69" t="s">
        <v>0</v>
      </c>
      <c r="H4" s="70"/>
      <c r="I4" s="71" t="s">
        <v>68</v>
      </c>
      <c r="J4" s="72"/>
      <c r="K4" s="22"/>
      <c r="L4" s="69" t="s">
        <v>0</v>
      </c>
      <c r="M4" s="70"/>
      <c r="N4" s="73" t="s">
        <v>68</v>
      </c>
      <c r="O4" s="74"/>
      <c r="P4" s="75"/>
      <c r="Q4" s="63"/>
    </row>
    <row r="5" spans="1:17" ht="15" customHeight="1" x14ac:dyDescent="0.25">
      <c r="A5" s="30" t="s">
        <v>89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</row>
    <row r="6" spans="1:17" ht="15" customHeight="1" x14ac:dyDescent="0.25">
      <c r="A6" s="30" t="s">
        <v>89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</row>
    <row r="7" spans="1:17" ht="15" customHeight="1" x14ac:dyDescent="0.25">
      <c r="A7" s="30" t="s">
        <v>70</v>
      </c>
      <c r="B7" s="26">
        <v>22</v>
      </c>
      <c r="C7" s="26">
        <v>500484.57</v>
      </c>
      <c r="D7" s="26">
        <v>0</v>
      </c>
      <c r="E7" s="26">
        <v>0</v>
      </c>
      <c r="F7" s="26">
        <v>500484.57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21</v>
      </c>
      <c r="M7" s="26">
        <v>18147.29</v>
      </c>
      <c r="N7" s="26">
        <v>1</v>
      </c>
      <c r="O7" s="26">
        <v>2200</v>
      </c>
      <c r="P7" s="26">
        <v>15947.29</v>
      </c>
      <c r="Q7" s="26">
        <v>516431.86</v>
      </c>
    </row>
    <row r="8" spans="1:17" ht="15" customHeight="1" x14ac:dyDescent="0.25">
      <c r="A8" s="30" t="s">
        <v>71</v>
      </c>
      <c r="B8" s="26">
        <v>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</row>
    <row r="9" spans="1:17" ht="15" customHeight="1" x14ac:dyDescent="0.25">
      <c r="A9" s="30" t="s">
        <v>72</v>
      </c>
      <c r="B9" s="26">
        <v>25</v>
      </c>
      <c r="C9" s="26">
        <v>29771.550000000003</v>
      </c>
      <c r="D9" s="26">
        <v>4</v>
      </c>
      <c r="E9" s="26">
        <v>14220</v>
      </c>
      <c r="F9" s="26">
        <v>15551.55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26">
        <v>0</v>
      </c>
      <c r="Q9" s="26">
        <v>15551.55</v>
      </c>
    </row>
    <row r="10" spans="1:17" ht="15" customHeight="1" x14ac:dyDescent="0.25">
      <c r="A10" s="30" t="s">
        <v>73</v>
      </c>
      <c r="B10" s="26">
        <v>453</v>
      </c>
      <c r="C10" s="26">
        <v>330290.09000000003</v>
      </c>
      <c r="D10" s="26">
        <v>2</v>
      </c>
      <c r="E10" s="26">
        <v>570.44000000000005</v>
      </c>
      <c r="F10" s="26">
        <v>329719.65000000002</v>
      </c>
      <c r="G10" s="26">
        <v>2</v>
      </c>
      <c r="H10" s="26">
        <v>1264.72</v>
      </c>
      <c r="I10" s="26">
        <v>0</v>
      </c>
      <c r="J10" s="26">
        <v>0</v>
      </c>
      <c r="K10" s="26">
        <v>1264.72</v>
      </c>
      <c r="L10" s="26">
        <v>126</v>
      </c>
      <c r="M10" s="26">
        <v>46358.31</v>
      </c>
      <c r="N10" s="26">
        <v>2</v>
      </c>
      <c r="O10" s="26">
        <v>380</v>
      </c>
      <c r="P10" s="26">
        <v>45978.31</v>
      </c>
      <c r="Q10" s="26">
        <v>376962.68</v>
      </c>
    </row>
    <row r="11" spans="1:17" ht="15" customHeight="1" x14ac:dyDescent="0.25">
      <c r="A11" s="30" t="s">
        <v>74</v>
      </c>
      <c r="B11" s="26">
        <v>2144</v>
      </c>
      <c r="C11" s="26">
        <v>1199905.53</v>
      </c>
      <c r="D11" s="26">
        <v>37</v>
      </c>
      <c r="E11" s="26">
        <v>52900.84</v>
      </c>
      <c r="F11" s="26">
        <v>1147004.69</v>
      </c>
      <c r="G11" s="26">
        <v>1</v>
      </c>
      <c r="H11" s="26">
        <v>335</v>
      </c>
      <c r="I11" s="26">
        <v>0</v>
      </c>
      <c r="J11" s="26">
        <v>0</v>
      </c>
      <c r="K11" s="26">
        <v>335</v>
      </c>
      <c r="L11" s="26">
        <v>229</v>
      </c>
      <c r="M11" s="26">
        <v>107045.98</v>
      </c>
      <c r="N11" s="26">
        <v>4</v>
      </c>
      <c r="O11" s="26">
        <v>2641.06</v>
      </c>
      <c r="P11" s="26">
        <v>104404.92</v>
      </c>
      <c r="Q11" s="26">
        <v>1251744.6099999999</v>
      </c>
    </row>
    <row r="12" spans="1:17" ht="15" customHeight="1" x14ac:dyDescent="0.25">
      <c r="A12" s="30" t="s">
        <v>75</v>
      </c>
      <c r="B12" s="26">
        <v>11</v>
      </c>
      <c r="C12" s="26">
        <v>1230.98</v>
      </c>
      <c r="D12" s="26">
        <v>0</v>
      </c>
      <c r="E12" s="26">
        <v>0</v>
      </c>
      <c r="F12" s="26">
        <v>1230.98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6">
        <v>0</v>
      </c>
      <c r="O12" s="26">
        <v>0</v>
      </c>
      <c r="P12" s="26">
        <v>0</v>
      </c>
      <c r="Q12" s="26">
        <v>1230.98</v>
      </c>
    </row>
    <row r="13" spans="1:17" ht="15" customHeight="1" x14ac:dyDescent="0.25">
      <c r="A13" s="30" t="s">
        <v>99</v>
      </c>
      <c r="B13" s="26">
        <v>50</v>
      </c>
      <c r="C13" s="26">
        <v>53033.65</v>
      </c>
      <c r="D13" s="26">
        <v>0</v>
      </c>
      <c r="E13" s="26">
        <v>0</v>
      </c>
      <c r="F13" s="26">
        <v>53033.65</v>
      </c>
      <c r="G13" s="26">
        <v>1</v>
      </c>
      <c r="H13" s="26">
        <v>50</v>
      </c>
      <c r="I13" s="26">
        <v>0</v>
      </c>
      <c r="J13" s="26">
        <v>0</v>
      </c>
      <c r="K13" s="26">
        <v>50</v>
      </c>
      <c r="L13" s="26">
        <v>7</v>
      </c>
      <c r="M13" s="26">
        <v>2649.56</v>
      </c>
      <c r="N13" s="26">
        <v>0</v>
      </c>
      <c r="O13" s="26">
        <v>0</v>
      </c>
      <c r="P13" s="26">
        <v>2649.56</v>
      </c>
      <c r="Q13" s="26">
        <v>55733.210000000006</v>
      </c>
    </row>
    <row r="14" spans="1:17" ht="15" customHeight="1" x14ac:dyDescent="0.25">
      <c r="A14" s="30" t="s">
        <v>100</v>
      </c>
      <c r="B14" s="26">
        <v>3122</v>
      </c>
      <c r="C14" s="26">
        <v>547683.41</v>
      </c>
      <c r="D14" s="26">
        <v>31</v>
      </c>
      <c r="E14" s="26">
        <v>8180.2900000000009</v>
      </c>
      <c r="F14" s="26">
        <v>539503.12000000011</v>
      </c>
      <c r="G14" s="26">
        <v>5</v>
      </c>
      <c r="H14" s="26">
        <v>780</v>
      </c>
      <c r="I14" s="26">
        <v>0</v>
      </c>
      <c r="J14" s="26">
        <v>0</v>
      </c>
      <c r="K14" s="26">
        <v>780</v>
      </c>
      <c r="L14" s="26">
        <v>462</v>
      </c>
      <c r="M14" s="26">
        <v>73285.929999999993</v>
      </c>
      <c r="N14" s="26">
        <v>5</v>
      </c>
      <c r="O14" s="26">
        <v>623.9</v>
      </c>
      <c r="P14" s="26">
        <v>72662.03</v>
      </c>
      <c r="Q14" s="26">
        <v>612945.15</v>
      </c>
    </row>
    <row r="15" spans="1:17" ht="15" customHeight="1" x14ac:dyDescent="0.25">
      <c r="A15" s="30" t="s">
        <v>101</v>
      </c>
      <c r="B15" s="26">
        <v>6</v>
      </c>
      <c r="C15" s="26">
        <v>3030</v>
      </c>
      <c r="D15" s="26">
        <v>0</v>
      </c>
      <c r="E15" s="26">
        <v>0</v>
      </c>
      <c r="F15" s="26">
        <v>3030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1</v>
      </c>
      <c r="M15" s="26">
        <v>501</v>
      </c>
      <c r="N15" s="26">
        <v>1</v>
      </c>
      <c r="O15" s="26">
        <v>501</v>
      </c>
      <c r="P15" s="26">
        <v>0</v>
      </c>
      <c r="Q15" s="26">
        <v>3030</v>
      </c>
    </row>
    <row r="16" spans="1:17" ht="15" customHeight="1" x14ac:dyDescent="0.25">
      <c r="A16" s="30" t="s">
        <v>102</v>
      </c>
      <c r="B16" s="26">
        <v>11265</v>
      </c>
      <c r="C16" s="26">
        <v>1493278.48</v>
      </c>
      <c r="D16" s="26">
        <v>113</v>
      </c>
      <c r="E16" s="26">
        <v>16375.889999999998</v>
      </c>
      <c r="F16" s="26">
        <v>1476902.5899999996</v>
      </c>
      <c r="G16" s="26">
        <v>12</v>
      </c>
      <c r="H16" s="26">
        <v>1026</v>
      </c>
      <c r="I16" s="26">
        <v>0</v>
      </c>
      <c r="J16" s="26">
        <v>0</v>
      </c>
      <c r="K16" s="26">
        <v>1026</v>
      </c>
      <c r="L16" s="26">
        <v>1532</v>
      </c>
      <c r="M16" s="26">
        <v>177711.90000000005</v>
      </c>
      <c r="N16" s="26">
        <v>14</v>
      </c>
      <c r="O16" s="26">
        <v>4734.29</v>
      </c>
      <c r="P16" s="26">
        <v>172977.61000000002</v>
      </c>
      <c r="Q16" s="26">
        <v>1650906.2</v>
      </c>
    </row>
    <row r="17" spans="1:17" ht="15" customHeight="1" x14ac:dyDescent="0.25">
      <c r="A17" s="30" t="s">
        <v>103</v>
      </c>
      <c r="B17" s="26">
        <v>15</v>
      </c>
      <c r="C17" s="26">
        <v>5304.7300000000005</v>
      </c>
      <c r="D17" s="26">
        <v>0</v>
      </c>
      <c r="E17" s="26">
        <v>0</v>
      </c>
      <c r="F17" s="26">
        <v>5304.7300000000005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3</v>
      </c>
      <c r="M17" s="26">
        <v>184.34999999999997</v>
      </c>
      <c r="N17" s="26">
        <v>0</v>
      </c>
      <c r="O17" s="26">
        <v>0</v>
      </c>
      <c r="P17" s="26">
        <v>184.34999999999997</v>
      </c>
      <c r="Q17" s="26">
        <v>5489.0800000000008</v>
      </c>
    </row>
    <row r="18" spans="1:17" ht="15" customHeight="1" x14ac:dyDescent="0.25">
      <c r="A18" s="30" t="s">
        <v>104</v>
      </c>
      <c r="B18" s="26">
        <v>24</v>
      </c>
      <c r="C18" s="26">
        <v>3177.66</v>
      </c>
      <c r="D18" s="26">
        <v>0</v>
      </c>
      <c r="E18" s="26">
        <v>0</v>
      </c>
      <c r="F18" s="26">
        <v>3177.66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6">
        <v>0</v>
      </c>
      <c r="Q18" s="26">
        <v>3177.66</v>
      </c>
    </row>
    <row r="19" spans="1:17" ht="15" customHeight="1" x14ac:dyDescent="0.25">
      <c r="A19" s="30" t="s">
        <v>76</v>
      </c>
      <c r="B19" s="26">
        <v>0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</row>
    <row r="20" spans="1:17" ht="15" customHeight="1" x14ac:dyDescent="0.25">
      <c r="A20" s="30" t="s">
        <v>105</v>
      </c>
      <c r="B20" s="26">
        <v>0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1</v>
      </c>
      <c r="M20" s="26">
        <v>30</v>
      </c>
      <c r="N20" s="26">
        <v>0</v>
      </c>
      <c r="O20" s="26">
        <v>0</v>
      </c>
      <c r="P20" s="26">
        <v>30</v>
      </c>
      <c r="Q20" s="26">
        <v>30</v>
      </c>
    </row>
    <row r="21" spans="1:17" ht="15" customHeight="1" x14ac:dyDescent="0.25">
      <c r="A21" s="30" t="s">
        <v>106</v>
      </c>
      <c r="B21" s="26">
        <v>53286</v>
      </c>
      <c r="C21" s="26">
        <v>17077661.059999999</v>
      </c>
      <c r="D21" s="26">
        <v>477</v>
      </c>
      <c r="E21" s="26">
        <v>247026.20000000007</v>
      </c>
      <c r="F21" s="26">
        <v>16830634.859999996</v>
      </c>
      <c r="G21" s="26">
        <v>52</v>
      </c>
      <c r="H21" s="26">
        <v>23060.95</v>
      </c>
      <c r="I21" s="26">
        <v>2</v>
      </c>
      <c r="J21" s="26">
        <v>898.31</v>
      </c>
      <c r="K21" s="26">
        <v>22162.639999999999</v>
      </c>
      <c r="L21" s="26">
        <v>7264</v>
      </c>
      <c r="M21" s="26">
        <v>2405451.4899999998</v>
      </c>
      <c r="N21" s="26">
        <v>74</v>
      </c>
      <c r="O21" s="26">
        <v>23830.579999999998</v>
      </c>
      <c r="P21" s="26">
        <v>2381620.9099999997</v>
      </c>
      <c r="Q21" s="26">
        <v>19234418.410000004</v>
      </c>
    </row>
    <row r="22" spans="1:17" ht="15" customHeight="1" x14ac:dyDescent="0.25">
      <c r="A22" s="30" t="s">
        <v>107</v>
      </c>
      <c r="B22" s="26">
        <v>15</v>
      </c>
      <c r="C22" s="26">
        <v>51450</v>
      </c>
      <c r="D22" s="26">
        <v>0</v>
      </c>
      <c r="E22" s="26">
        <v>0</v>
      </c>
      <c r="F22" s="26">
        <v>51450</v>
      </c>
      <c r="G22" s="26">
        <v>1</v>
      </c>
      <c r="H22" s="26">
        <v>300</v>
      </c>
      <c r="I22" s="26">
        <v>0</v>
      </c>
      <c r="J22" s="26">
        <v>0</v>
      </c>
      <c r="K22" s="26">
        <v>300</v>
      </c>
      <c r="L22" s="26">
        <v>8</v>
      </c>
      <c r="M22" s="26">
        <v>795.93000000000006</v>
      </c>
      <c r="N22" s="26">
        <v>0</v>
      </c>
      <c r="O22" s="26">
        <v>0</v>
      </c>
      <c r="P22" s="26">
        <v>795.93000000000006</v>
      </c>
      <c r="Q22" s="26">
        <v>52545.93</v>
      </c>
    </row>
    <row r="23" spans="1:17" ht="15" customHeight="1" x14ac:dyDescent="0.25">
      <c r="A23" s="30" t="s">
        <v>108</v>
      </c>
      <c r="B23" s="26">
        <v>109</v>
      </c>
      <c r="C23" s="26">
        <v>16942.5</v>
      </c>
      <c r="D23" s="26">
        <v>0</v>
      </c>
      <c r="E23" s="26">
        <v>0</v>
      </c>
      <c r="F23" s="26">
        <v>16942.5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13</v>
      </c>
      <c r="M23" s="26">
        <v>2449</v>
      </c>
      <c r="N23" s="26">
        <v>0</v>
      </c>
      <c r="O23" s="26">
        <v>0</v>
      </c>
      <c r="P23" s="26">
        <v>2449</v>
      </c>
      <c r="Q23" s="26">
        <v>19391.5</v>
      </c>
    </row>
    <row r="24" spans="1:17" ht="15" customHeight="1" x14ac:dyDescent="0.25">
      <c r="A24" s="30" t="s">
        <v>91</v>
      </c>
      <c r="B24" s="26">
        <v>0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</row>
    <row r="25" spans="1:17" ht="15" customHeight="1" x14ac:dyDescent="0.25">
      <c r="A25" s="30" t="s">
        <v>109</v>
      </c>
      <c r="B25" s="26">
        <v>45</v>
      </c>
      <c r="C25" s="26">
        <v>5746.6</v>
      </c>
      <c r="D25" s="26">
        <v>2</v>
      </c>
      <c r="E25" s="26">
        <v>300</v>
      </c>
      <c r="F25" s="26">
        <v>5446.6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5446.6</v>
      </c>
    </row>
    <row r="26" spans="1:17" ht="15" customHeight="1" x14ac:dyDescent="0.25">
      <c r="A26" s="30" t="s">
        <v>112</v>
      </c>
      <c r="B26" s="26">
        <v>1</v>
      </c>
      <c r="C26" s="26">
        <v>50</v>
      </c>
      <c r="D26" s="26">
        <v>0</v>
      </c>
      <c r="E26" s="26">
        <v>0</v>
      </c>
      <c r="F26" s="26">
        <v>50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1</v>
      </c>
      <c r="M26" s="26">
        <v>300</v>
      </c>
      <c r="N26" s="26">
        <v>0</v>
      </c>
      <c r="O26" s="26">
        <v>0</v>
      </c>
      <c r="P26" s="26">
        <v>300</v>
      </c>
      <c r="Q26" s="26">
        <v>350</v>
      </c>
    </row>
    <row r="27" spans="1:17" ht="15" customHeight="1" x14ac:dyDescent="0.25">
      <c r="A27" s="30" t="s">
        <v>111</v>
      </c>
      <c r="B27" s="26">
        <v>4</v>
      </c>
      <c r="C27" s="26">
        <v>1200</v>
      </c>
      <c r="D27" s="26">
        <v>0</v>
      </c>
      <c r="E27" s="26">
        <v>0</v>
      </c>
      <c r="F27" s="26">
        <v>1200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1200</v>
      </c>
    </row>
    <row r="28" spans="1:17" ht="15" customHeight="1" x14ac:dyDescent="0.25">
      <c r="A28" s="30" t="s">
        <v>77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</row>
    <row r="29" spans="1:17" ht="15" customHeight="1" x14ac:dyDescent="0.25">
      <c r="A29" s="30" t="s">
        <v>78</v>
      </c>
      <c r="B29" s="26">
        <v>0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</row>
    <row r="30" spans="1:17" ht="15" customHeight="1" x14ac:dyDescent="0.25">
      <c r="A30" s="30" t="s">
        <v>79</v>
      </c>
      <c r="B30" s="26">
        <v>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</row>
    <row r="31" spans="1:17" x14ac:dyDescent="0.25">
      <c r="A31" s="30" t="s">
        <v>86</v>
      </c>
      <c r="B31" s="26">
        <v>0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0</v>
      </c>
    </row>
    <row r="32" spans="1:17" ht="15" customHeight="1" x14ac:dyDescent="0.25">
      <c r="A32" s="30" t="s">
        <v>80</v>
      </c>
      <c r="B32" s="26">
        <v>1</v>
      </c>
      <c r="C32" s="26">
        <v>90</v>
      </c>
      <c r="D32" s="26">
        <v>0</v>
      </c>
      <c r="E32" s="26">
        <v>0</v>
      </c>
      <c r="F32" s="26">
        <v>90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7</v>
      </c>
      <c r="M32" s="26">
        <v>2400</v>
      </c>
      <c r="N32" s="26">
        <v>0</v>
      </c>
      <c r="O32" s="26">
        <v>0</v>
      </c>
      <c r="P32" s="26">
        <v>2400</v>
      </c>
      <c r="Q32" s="26">
        <v>2490</v>
      </c>
    </row>
    <row r="33" spans="1:17" x14ac:dyDescent="0.25">
      <c r="A33" s="30" t="s">
        <v>81</v>
      </c>
      <c r="B33" s="26">
        <v>10</v>
      </c>
      <c r="C33" s="26">
        <v>6424.12</v>
      </c>
      <c r="D33" s="26">
        <v>0</v>
      </c>
      <c r="E33" s="26">
        <v>0</v>
      </c>
      <c r="F33" s="26">
        <v>6424.12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0</v>
      </c>
      <c r="Q33" s="26">
        <v>6424.12</v>
      </c>
    </row>
    <row r="34" spans="1:17" x14ac:dyDescent="0.25">
      <c r="A34" s="27" t="s">
        <v>82</v>
      </c>
      <c r="B34" s="27">
        <v>3</v>
      </c>
      <c r="C34" s="27">
        <v>1776.24</v>
      </c>
      <c r="D34" s="27">
        <v>0</v>
      </c>
      <c r="E34" s="27">
        <v>0</v>
      </c>
      <c r="F34" s="27">
        <v>1776.24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  <c r="M34" s="27">
        <v>0</v>
      </c>
      <c r="N34" s="27">
        <v>0</v>
      </c>
      <c r="O34" s="26">
        <v>0</v>
      </c>
      <c r="P34" s="26">
        <v>0</v>
      </c>
      <c r="Q34" s="26">
        <v>1776.24</v>
      </c>
    </row>
    <row r="35" spans="1:17" x14ac:dyDescent="0.25">
      <c r="A35" s="27" t="s">
        <v>92</v>
      </c>
      <c r="B35" s="27">
        <v>0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  <c r="M35" s="27">
        <v>0</v>
      </c>
      <c r="N35" s="27">
        <v>0</v>
      </c>
      <c r="O35" s="26">
        <v>0</v>
      </c>
      <c r="P35" s="26">
        <v>0</v>
      </c>
      <c r="Q35" s="26">
        <v>0</v>
      </c>
    </row>
    <row r="36" spans="1:17" x14ac:dyDescent="0.25">
      <c r="A36" s="27" t="s">
        <v>83</v>
      </c>
      <c r="B36" s="27">
        <v>0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0</v>
      </c>
      <c r="I36" s="27">
        <v>0</v>
      </c>
      <c r="J36" s="27">
        <v>0</v>
      </c>
      <c r="K36" s="27">
        <v>0</v>
      </c>
      <c r="L36" s="27">
        <v>0</v>
      </c>
      <c r="M36" s="27">
        <v>0</v>
      </c>
      <c r="N36" s="27">
        <v>0</v>
      </c>
      <c r="O36" s="26">
        <v>0</v>
      </c>
      <c r="P36" s="26">
        <v>0</v>
      </c>
      <c r="Q36" s="26">
        <v>0</v>
      </c>
    </row>
    <row r="37" spans="1:17" x14ac:dyDescent="0.25">
      <c r="A37" s="29" t="s">
        <v>88</v>
      </c>
      <c r="B37" s="29">
        <f>SUM(B5:B36)</f>
        <v>70611</v>
      </c>
      <c r="C37" s="29">
        <f t="shared" ref="C37:Q37" si="0">SUM(C5:C36)</f>
        <v>21328531.170000002</v>
      </c>
      <c r="D37" s="29">
        <f t="shared" si="0"/>
        <v>666</v>
      </c>
      <c r="E37" s="29">
        <f t="shared" si="0"/>
        <v>339573.66000000009</v>
      </c>
      <c r="F37" s="29">
        <f t="shared" si="0"/>
        <v>20988957.509999998</v>
      </c>
      <c r="G37" s="29">
        <f t="shared" si="0"/>
        <v>74</v>
      </c>
      <c r="H37" s="29">
        <f t="shared" si="0"/>
        <v>26816.670000000002</v>
      </c>
      <c r="I37" s="29">
        <f t="shared" si="0"/>
        <v>2</v>
      </c>
      <c r="J37" s="29">
        <f t="shared" si="0"/>
        <v>898.31</v>
      </c>
      <c r="K37" s="29">
        <f t="shared" si="0"/>
        <v>25918.36</v>
      </c>
      <c r="L37" s="29">
        <f t="shared" si="0"/>
        <v>9675</v>
      </c>
      <c r="M37" s="29">
        <f t="shared" si="0"/>
        <v>2837310.7399999998</v>
      </c>
      <c r="N37" s="29">
        <f t="shared" si="0"/>
        <v>101</v>
      </c>
      <c r="O37" s="29">
        <f t="shared" si="0"/>
        <v>34910.83</v>
      </c>
      <c r="P37" s="29">
        <f t="shared" si="0"/>
        <v>2802399.9099999997</v>
      </c>
      <c r="Q37" s="29">
        <f t="shared" si="0"/>
        <v>23817275.780000005</v>
      </c>
    </row>
  </sheetData>
  <mergeCells count="10">
    <mergeCell ref="B3:F3"/>
    <mergeCell ref="G3:K3"/>
    <mergeCell ref="L3:P3"/>
    <mergeCell ref="Q3:Q4"/>
    <mergeCell ref="B4:C4"/>
    <mergeCell ref="D4:E4"/>
    <mergeCell ref="G4:H4"/>
    <mergeCell ref="I4:J4"/>
    <mergeCell ref="L4:M4"/>
    <mergeCell ref="N4:P4"/>
  </mergeCells>
  <conditionalFormatting sqref="F3:F4">
    <cfRule type="cellIs" dxfId="3" priority="5" operator="equal">
      <formula>0</formula>
    </cfRule>
    <cfRule type="cellIs" dxfId="2" priority="6" operator="equal">
      <formula>0</formula>
    </cfRule>
  </conditionalFormatting>
  <conditionalFormatting sqref="K4">
    <cfRule type="cellIs" dxfId="1" priority="3" operator="equal">
      <formula>0</formula>
    </cfRule>
    <cfRule type="cellIs" dxfId="0" priority="4" operator="equal">
      <formula>0</formula>
    </cfRule>
  </conditionalFormatting>
  <hyperlinks>
    <hyperlink ref="H1" location="Inicio!A1" display="Inicio" xr:uid="{3CA27F2A-631E-492D-9CF9-5045B372E29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INICIO</vt:lpstr>
      <vt:lpstr>Fuente</vt:lpstr>
      <vt:lpstr>2026-1T</vt:lpstr>
      <vt:lpstr>2026-2T</vt:lpstr>
      <vt:lpstr>2026-por tipo de órgano 1t</vt:lpstr>
      <vt:lpstr>2026-por tipo de órgano  2t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x262127</dc:creator>
  <cp:lastModifiedBy>Belen Manchon Colmenarejo</cp:lastModifiedBy>
  <dcterms:created xsi:type="dcterms:W3CDTF">2018-04-18T14:30:07Z</dcterms:created>
  <dcterms:modified xsi:type="dcterms:W3CDTF">2026-10-19T11:30:52Z</dcterms:modified>
</cp:coreProperties>
</file>